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heso\Desktop\RESULTADOS MTM HP\"/>
    </mc:Choice>
  </mc:AlternateContent>
  <xr:revisionPtr revIDLastSave="0" documentId="13_ncr:1_{C104807A-4972-4129-8C90-D699FA65C7D6}" xr6:coauthVersionLast="47" xr6:coauthVersionMax="47" xr10:uidLastSave="{00000000-0000-0000-0000-000000000000}"/>
  <bookViews>
    <workbookView xWindow="4320" yWindow="4178" windowWidth="21600" windowHeight="11422" xr2:uid="{00000000-000D-0000-FFFF-FFFF00000000}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6" l="1"/>
  <c r="I15" i="5"/>
  <c r="I16" i="5"/>
  <c r="H14" i="5"/>
  <c r="I14" i="5" l="1"/>
  <c r="G38" i="4"/>
  <c r="G39" i="4"/>
  <c r="G37" i="4"/>
  <c r="H7" i="6" l="1"/>
  <c r="H8" i="6"/>
  <c r="H9" i="6"/>
  <c r="H15" i="6"/>
  <c r="H14" i="6"/>
  <c r="H23" i="6"/>
  <c r="H24" i="6"/>
  <c r="H21" i="6"/>
  <c r="H22" i="6"/>
  <c r="H32" i="6"/>
  <c r="H31" i="6"/>
  <c r="H29" i="6"/>
  <c r="H30" i="6"/>
  <c r="H37" i="6"/>
  <c r="H38" i="6"/>
  <c r="H39" i="6"/>
  <c r="I16" i="6" l="1"/>
  <c r="I7" i="6"/>
  <c r="I14" i="6"/>
  <c r="I30" i="6"/>
  <c r="I21" i="6"/>
  <c r="I29" i="6"/>
  <c r="I32" i="6"/>
  <c r="I31" i="6"/>
  <c r="I24" i="6"/>
  <c r="I23" i="6"/>
  <c r="I22" i="6"/>
  <c r="I37" i="6"/>
  <c r="I39" i="6"/>
  <c r="I38" i="6"/>
  <c r="I9" i="6"/>
  <c r="I8" i="6"/>
  <c r="I15" i="6"/>
  <c r="F38" i="3"/>
  <c r="F37" i="3"/>
  <c r="F36" i="3"/>
  <c r="F31" i="3"/>
  <c r="F30" i="3"/>
  <c r="F29" i="3"/>
  <c r="F44" i="2"/>
  <c r="F43" i="2"/>
  <c r="F42" i="2"/>
  <c r="F37" i="2"/>
  <c r="F36" i="2"/>
  <c r="F35" i="2"/>
  <c r="F30" i="2"/>
  <c r="F29" i="2"/>
  <c r="F28" i="2"/>
  <c r="F14" i="3" l="1"/>
  <c r="F7" i="2" l="1"/>
  <c r="H9" i="5" l="1"/>
  <c r="H7" i="5"/>
  <c r="H8" i="5"/>
  <c r="F32" i="4"/>
  <c r="F31" i="4"/>
  <c r="F30" i="4"/>
  <c r="F25" i="4"/>
  <c r="F24" i="4"/>
  <c r="F23" i="4"/>
  <c r="F22" i="4"/>
  <c r="F21" i="4"/>
  <c r="F16" i="4"/>
  <c r="F15" i="4"/>
  <c r="F14" i="4"/>
  <c r="F9" i="4"/>
  <c r="F8" i="4"/>
  <c r="F7" i="4"/>
  <c r="F24" i="3"/>
  <c r="F23" i="3"/>
  <c r="F22" i="3"/>
  <c r="F17" i="3"/>
  <c r="F16" i="3"/>
  <c r="F15" i="3"/>
  <c r="F9" i="3"/>
  <c r="F8" i="3"/>
  <c r="F7" i="3"/>
  <c r="F23" i="2"/>
  <c r="F22" i="2"/>
  <c r="F21" i="2"/>
  <c r="F16" i="2"/>
  <c r="F15" i="2"/>
  <c r="F14" i="2"/>
  <c r="F9" i="2"/>
  <c r="F8" i="2"/>
  <c r="I9" i="5" l="1"/>
  <c r="I8" i="5"/>
  <c r="I7" i="5"/>
  <c r="H37" i="4"/>
  <c r="H38" i="4"/>
  <c r="H39" i="4"/>
</calcChain>
</file>

<file path=xl/sharedStrings.xml><?xml version="1.0" encoding="utf-8"?>
<sst xmlns="http://schemas.openxmlformats.org/spreadsheetml/2006/main" count="312" uniqueCount="96">
  <si>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</si>
  <si>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</si>
  <si>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</si>
  <si>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</si>
  <si>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</si>
  <si>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</si>
  <si>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</si>
  <si>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</si>
  <si>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</si>
  <si>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</si>
  <si>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</si>
  <si>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</si>
  <si>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</si>
  <si>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</si>
  <si>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</si>
  <si>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</si>
  <si>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</si>
  <si>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</si>
  <si>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</si>
  <si>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</si>
  <si>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</si>
  <si>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</si>
  <si>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</si>
  <si>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</si>
  <si>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</si>
  <si>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</si>
  <si>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</si>
  <si>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</si>
  <si>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</si>
  <si>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</si>
  <si>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</si>
  <si>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</si>
  <si>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</si>
  <si>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</si>
  <si>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</si>
  <si>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</si>
  <si>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</si>
  <si>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</si>
  <si>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</si>
  <si>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</si>
  <si>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</si>
  <si>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</si>
  <si>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</si>
  <si>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</si>
  <si>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</si>
  <si>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</si>
  <si>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</si>
  <si>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</si>
  <si>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</si>
  <si>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</si>
  <si>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</si>
  <si>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</si>
  <si>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</si>
  <si>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</si>
  <si>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</si>
  <si>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</si>
  <si>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</si>
  <si>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</si>
  <si>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</si>
  <si>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seat leon</t>
  </si>
  <si>
    <t>golf 4</t>
  </si>
  <si>
    <t xml:space="preserve">iulian marian </t>
  </si>
  <si>
    <t>iulian marian</t>
  </si>
  <si>
    <t>Golf 4</t>
  </si>
  <si>
    <t>Golf</t>
  </si>
  <si>
    <t>Jesus Leal</t>
  </si>
  <si>
    <t>Peugeot 206</t>
  </si>
  <si>
    <t>pollo</t>
  </si>
  <si>
    <t>Seat Cordoba</t>
  </si>
  <si>
    <t>Sergio Cardena</t>
  </si>
  <si>
    <t>Golf 6</t>
  </si>
  <si>
    <t>Sergio Cardenas</t>
  </si>
  <si>
    <t>Carlos Fernandez</t>
  </si>
  <si>
    <t>Seat Leon</t>
  </si>
  <si>
    <t>wascaman junior</t>
  </si>
  <si>
    <t>Lamborghini</t>
  </si>
  <si>
    <t>Wascaman Junior</t>
  </si>
  <si>
    <t>Baena Wascaman</t>
  </si>
  <si>
    <t>Seat Altea</t>
  </si>
  <si>
    <t>Golf 5</t>
  </si>
  <si>
    <t>Alexis Golfito</t>
  </si>
  <si>
    <t xml:space="preserve">Alexis Golfito </t>
  </si>
  <si>
    <t>Baena Wacaman</t>
  </si>
  <si>
    <t>Juan Pedro</t>
  </si>
  <si>
    <t>Jose Villa</t>
  </si>
  <si>
    <t>Peugeot 307</t>
  </si>
  <si>
    <t>Manuel Porculero</t>
  </si>
  <si>
    <t>Sebastian Reina</t>
  </si>
  <si>
    <t>audi A3</t>
  </si>
  <si>
    <t>Audi A3</t>
  </si>
  <si>
    <t>Muito De La Botellona</t>
  </si>
  <si>
    <t>Seat Ibiza</t>
  </si>
  <si>
    <t>Ibiza Cpx</t>
  </si>
  <si>
    <t>Lapida sound</t>
  </si>
  <si>
    <t>iban diaz ruiz</t>
  </si>
  <si>
    <t>La Bala Negra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</si>
</sst>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9"/>
  <sheetViews>
    <sheetView tabSelected="1" workbookViewId="0">
      <selection activeCell="A26" sqref="A10:XFD26"/>
    </sheetView>
  </sheetViews>
  <sheetFormatPr baseColWidth="10" defaultColWidth="11.3984375" defaultRowHeight="14.25" x14ac:dyDescent="0.45"/>
  <cols>
    <col min="1" max="1" width="4.3984375" customWidth="1"/>
    <col min="2" max="2" width="30.3984375" customWidth="1"/>
    <col min="7" max="7" width="13" bestFit="1" customWidth="1"/>
  </cols>
  <sheetData>
    <row r="2" spans="2:9" ht="23.25" x14ac:dyDescent="0.7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45">
      <c r="B3" s="2"/>
      <c r="C3" s="2"/>
      <c r="D3" s="2"/>
      <c r="E3" s="2"/>
      <c r="F3" s="2"/>
      <c r="G3" s="2"/>
      <c r="H3" s="2"/>
      <c r="I3" s="2"/>
    </row>
    <row r="4" spans="2:9" ht="15.75" x14ac:dyDescent="0.5">
      <c r="B4" s="7" t="s">
        <v>35</v>
      </c>
      <c r="C4" s="11"/>
      <c r="D4" s="11"/>
      <c r="E4" s="11"/>
      <c r="F4" s="11"/>
      <c r="G4" s="11"/>
      <c r="H4" s="11"/>
      <c r="I4" s="11"/>
    </row>
    <row r="6" spans="2:9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45">
      <c r="B7" s="5"/>
      <c r="C7" s="5"/>
      <c r="D7" s="3" t="s">
        <v>36</v>
      </c>
      <c r="E7" s="5"/>
      <c r="F7" s="5"/>
      <c r="G7" s="5"/>
      <c r="H7" s="5">
        <f>SUM(E7+F7+G7)</f>
        <v>0</v>
      </c>
      <c r="I7" s="5">
        <f>RANK(H7,H7:H9,0)</f>
        <v>1</v>
      </c>
    </row>
    <row r="8" spans="2:9" x14ac:dyDescent="0.45">
      <c r="B8" s="5"/>
      <c r="C8" s="5"/>
      <c r="D8" s="3" t="s">
        <v>36</v>
      </c>
      <c r="E8" s="5"/>
      <c r="F8" s="5"/>
      <c r="G8" s="5"/>
      <c r="H8" s="5">
        <f t="shared" ref="H8:H9" si="0">SUM(E8+F8+G8)</f>
        <v>0</v>
      </c>
      <c r="I8" s="5">
        <f>RANK(H8,H7:H9,0)</f>
        <v>1</v>
      </c>
    </row>
    <row r="9" spans="2:9" x14ac:dyDescent="0.45">
      <c r="B9" s="5"/>
      <c r="C9" s="5"/>
      <c r="D9" s="3" t="s">
        <v>36</v>
      </c>
      <c r="E9" s="5"/>
      <c r="F9" s="5"/>
      <c r="G9" s="5"/>
      <c r="H9" s="5">
        <f t="shared" si="0"/>
        <v>0</v>
      </c>
      <c r="I9" s="5">
        <f>RANK(H9,H7:H9,0)</f>
        <v>1</v>
      </c>
    </row>
    <row r="10" spans="2:9" x14ac:dyDescent="0.45">
      <c r="B10" s="1"/>
      <c r="C10" s="1"/>
      <c r="D10" s="1"/>
      <c r="E10" s="1"/>
      <c r="F10" s="1"/>
      <c r="G10" s="1"/>
      <c r="H10" s="1"/>
      <c r="I10" s="1"/>
    </row>
    <row r="11" spans="2:9" ht="15.75" x14ac:dyDescent="0.5">
      <c r="B11" s="7" t="s">
        <v>37</v>
      </c>
      <c r="C11" s="8"/>
      <c r="D11" s="8"/>
      <c r="E11" s="8"/>
      <c r="F11" s="8"/>
      <c r="G11" s="8"/>
      <c r="H11" s="8"/>
      <c r="I11" s="8"/>
    </row>
    <row r="12" spans="2:9" x14ac:dyDescent="0.45">
      <c r="B12" s="1"/>
      <c r="C12" s="1"/>
      <c r="D12" s="1"/>
      <c r="E12" s="1"/>
      <c r="F12" s="1"/>
      <c r="G12" s="1"/>
      <c r="H12" s="1"/>
      <c r="I12" s="1"/>
    </row>
    <row r="13" spans="2:9" x14ac:dyDescent="0.4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8</v>
      </c>
      <c r="H13" s="6" t="s">
        <v>3</v>
      </c>
      <c r="I13" s="6" t="s">
        <v>4</v>
      </c>
    </row>
    <row r="14" spans="2:9" x14ac:dyDescent="0.45">
      <c r="B14" s="5" t="s">
        <v>74</v>
      </c>
      <c r="C14" s="5" t="s">
        <v>75</v>
      </c>
      <c r="D14" s="3" t="s">
        <v>38</v>
      </c>
      <c r="E14" s="5">
        <v>112.6</v>
      </c>
      <c r="F14" s="5">
        <v>233.7</v>
      </c>
      <c r="G14" s="5"/>
      <c r="H14" s="5">
        <f>SUM(E14+F14+G14)</f>
        <v>346.29999999999995</v>
      </c>
      <c r="I14" s="5">
        <f>RANK(H14,H14:H16,0)</f>
        <v>1</v>
      </c>
    </row>
    <row r="15" spans="2:9" x14ac:dyDescent="0.45">
      <c r="B15" s="5" t="s">
        <v>62</v>
      </c>
      <c r="C15" s="5" t="s">
        <v>63</v>
      </c>
      <c r="D15" s="3" t="s">
        <v>38</v>
      </c>
      <c r="E15" s="5">
        <v>128.6</v>
      </c>
      <c r="F15" s="5">
        <v>120.2</v>
      </c>
      <c r="G15" s="5"/>
      <c r="H15" s="5">
        <f>SUM(E15+F15+G15)</f>
        <v>248.8</v>
      </c>
      <c r="I15" s="5">
        <f>RANK(H15,H14:H16,0)</f>
        <v>2</v>
      </c>
    </row>
    <row r="16" spans="2:9" x14ac:dyDescent="0.45">
      <c r="B16" s="5"/>
      <c r="C16" s="5"/>
      <c r="D16" s="3" t="s">
        <v>38</v>
      </c>
      <c r="E16" s="5"/>
      <c r="F16" s="5"/>
      <c r="G16" s="5"/>
      <c r="H16" s="5">
        <f t="shared" ref="H16" si="1">SUM(E16+F16+G16)</f>
        <v>0</v>
      </c>
      <c r="I16" s="5">
        <f>RANK(H16,H14:H16,0)</f>
        <v>3</v>
      </c>
    </row>
    <row r="18" spans="2:9" ht="15.75" x14ac:dyDescent="0.5">
      <c r="B18" s="7" t="s">
        <v>39</v>
      </c>
      <c r="C18" s="7"/>
      <c r="D18" s="7"/>
      <c r="E18" s="7"/>
      <c r="F18" s="7"/>
      <c r="G18" s="7"/>
      <c r="H18" s="7"/>
      <c r="I18" s="7"/>
    </row>
    <row r="19" spans="2:9" x14ac:dyDescent="0.45">
      <c r="B19" s="1"/>
      <c r="C19" s="1"/>
      <c r="D19" s="1"/>
      <c r="E19" s="1"/>
      <c r="F19" s="1"/>
      <c r="G19" s="1"/>
      <c r="H19" s="1"/>
      <c r="I19" s="1"/>
    </row>
    <row r="20" spans="2:9" x14ac:dyDescent="0.45">
      <c r="B20" s="6" t="s">
        <v>0</v>
      </c>
      <c r="C20" s="6" t="s">
        <v>1</v>
      </c>
      <c r="D20" s="6" t="s">
        <v>2</v>
      </c>
      <c r="E20" s="6" t="s">
        <v>6</v>
      </c>
      <c r="F20" s="6" t="s">
        <v>7</v>
      </c>
      <c r="G20" s="6" t="s">
        <v>8</v>
      </c>
      <c r="H20" s="6" t="s">
        <v>3</v>
      </c>
      <c r="I20" s="6" t="s">
        <v>4</v>
      </c>
    </row>
    <row r="21" spans="2:9" x14ac:dyDescent="0.45">
      <c r="B21" s="5" t="s">
        <v>77</v>
      </c>
      <c r="C21" s="5" t="s">
        <v>78</v>
      </c>
      <c r="D21" s="3" t="s">
        <v>40</v>
      </c>
      <c r="E21" s="5">
        <v>120.2</v>
      </c>
      <c r="F21" s="5">
        <v>234.4</v>
      </c>
      <c r="G21" s="5"/>
      <c r="H21" s="5">
        <f>SUM(E21+F21+G21)</f>
        <v>354.6</v>
      </c>
      <c r="I21" s="5">
        <f>RANK(H21,H21:H24,0)</f>
        <v>1</v>
      </c>
    </row>
    <row r="22" spans="2:9" x14ac:dyDescent="0.45">
      <c r="B22" s="5" t="s">
        <v>86</v>
      </c>
      <c r="C22" s="5" t="s">
        <v>73</v>
      </c>
      <c r="D22" s="3" t="s">
        <v>40</v>
      </c>
      <c r="E22" s="5">
        <v>130.1</v>
      </c>
      <c r="F22" s="5">
        <v>224</v>
      </c>
      <c r="G22" s="5"/>
      <c r="H22" s="5">
        <f>SUM(E22+F22+G22)</f>
        <v>354.1</v>
      </c>
      <c r="I22" s="5">
        <f>RANK(H22,H21:H24,0)</f>
        <v>2</v>
      </c>
    </row>
    <row r="23" spans="2:9" x14ac:dyDescent="0.45">
      <c r="B23" s="5" t="s">
        <v>69</v>
      </c>
      <c r="C23" s="5" t="s">
        <v>70</v>
      </c>
      <c r="D23" s="3" t="s">
        <v>40</v>
      </c>
      <c r="E23" s="5">
        <v>131.69999999999999</v>
      </c>
      <c r="F23" s="5">
        <v>175.3</v>
      </c>
      <c r="G23" s="5"/>
      <c r="H23" s="5">
        <f>SUM(E23+F23+G23)</f>
        <v>307</v>
      </c>
      <c r="I23" s="5">
        <f>RANK(H23,H21:H24,0)</f>
        <v>3</v>
      </c>
    </row>
    <row r="24" spans="2:9" x14ac:dyDescent="0.45">
      <c r="B24" s="5" t="s">
        <v>72</v>
      </c>
      <c r="C24" s="5" t="s">
        <v>73</v>
      </c>
      <c r="D24" s="3" t="s">
        <v>40</v>
      </c>
      <c r="E24" s="5">
        <v>121.4</v>
      </c>
      <c r="F24" s="5">
        <v>149.80000000000001</v>
      </c>
      <c r="G24" s="5"/>
      <c r="H24" s="5">
        <f>SUM(E24+F24+G24)</f>
        <v>271.20000000000005</v>
      </c>
      <c r="I24" s="5">
        <f>RANK(H24,H21:H24,0)</f>
        <v>4</v>
      </c>
    </row>
    <row r="26" spans="2:9" ht="15.75" x14ac:dyDescent="0.5">
      <c r="B26" s="7" t="s">
        <v>41</v>
      </c>
      <c r="C26" s="8"/>
      <c r="D26" s="8"/>
      <c r="E26" s="8"/>
      <c r="F26" s="8"/>
      <c r="G26" s="8"/>
      <c r="H26" s="8"/>
      <c r="I26" s="8"/>
    </row>
    <row r="27" spans="2:9" x14ac:dyDescent="0.45">
      <c r="B27" s="1"/>
      <c r="C27" s="1"/>
      <c r="D27" s="1"/>
      <c r="E27" s="1"/>
      <c r="F27" s="1"/>
      <c r="G27" s="1"/>
      <c r="H27" s="1"/>
      <c r="I27" s="1"/>
    </row>
    <row r="28" spans="2:9" x14ac:dyDescent="0.45">
      <c r="B28" s="6" t="s">
        <v>0</v>
      </c>
      <c r="C28" s="6" t="s">
        <v>1</v>
      </c>
      <c r="D28" s="6" t="s">
        <v>2</v>
      </c>
      <c r="E28" s="6" t="s">
        <v>6</v>
      </c>
      <c r="F28" s="6" t="s">
        <v>7</v>
      </c>
      <c r="G28" s="6" t="s">
        <v>8</v>
      </c>
      <c r="H28" s="6" t="s">
        <v>3</v>
      </c>
      <c r="I28" s="6" t="s">
        <v>4</v>
      </c>
    </row>
    <row r="29" spans="2:9" x14ac:dyDescent="0.45">
      <c r="B29" s="5" t="s">
        <v>87</v>
      </c>
      <c r="C29" s="5" t="s">
        <v>89</v>
      </c>
      <c r="D29" s="3" t="s">
        <v>42</v>
      </c>
      <c r="E29" s="5">
        <v>133.6</v>
      </c>
      <c r="F29" s="5">
        <v>174.6</v>
      </c>
      <c r="G29" s="5"/>
      <c r="H29" s="5">
        <f>SUM(E29+F29+G29)</f>
        <v>308.2</v>
      </c>
      <c r="I29" s="5">
        <f>RANK(H29,H29:H32,0)</f>
        <v>1</v>
      </c>
    </row>
    <row r="30" spans="2:9" x14ac:dyDescent="0.45">
      <c r="B30" s="5" t="s">
        <v>92</v>
      </c>
      <c r="C30" s="5" t="s">
        <v>91</v>
      </c>
      <c r="D30" s="3" t="s">
        <v>42</v>
      </c>
      <c r="E30" s="5">
        <v>130.4</v>
      </c>
      <c r="F30" s="5">
        <v>175.4</v>
      </c>
      <c r="G30" s="5"/>
      <c r="H30" s="5">
        <f>SUM(E30+F30+G30)</f>
        <v>305.8</v>
      </c>
      <c r="I30" s="5">
        <f>RANK(H30,H29:H32,0)</f>
        <v>2</v>
      </c>
    </row>
    <row r="31" spans="2:9" x14ac:dyDescent="0.45">
      <c r="B31" s="5" t="s">
        <v>84</v>
      </c>
      <c r="C31" s="5" t="s">
        <v>73</v>
      </c>
      <c r="D31" s="3" t="s">
        <v>42</v>
      </c>
      <c r="E31" s="5">
        <v>132.4</v>
      </c>
      <c r="F31" s="5">
        <v>157.30000000000001</v>
      </c>
      <c r="G31" s="5"/>
      <c r="H31" s="5">
        <f>SUM(E31+F31+G31)</f>
        <v>289.70000000000005</v>
      </c>
      <c r="I31" s="5">
        <f>RANK(H31,H29:H32,0)</f>
        <v>3</v>
      </c>
    </row>
    <row r="32" spans="2:9" x14ac:dyDescent="0.45">
      <c r="B32" s="5" t="s">
        <v>80</v>
      </c>
      <c r="C32" s="5" t="s">
        <v>79</v>
      </c>
      <c r="D32" s="3" t="s">
        <v>42</v>
      </c>
      <c r="E32" s="5">
        <v>130.19999999999999</v>
      </c>
      <c r="F32" s="5">
        <v>156.19999999999999</v>
      </c>
      <c r="G32" s="5"/>
      <c r="H32" s="5">
        <f>SUM(E32+F32+G32)</f>
        <v>286.39999999999998</v>
      </c>
      <c r="I32" s="5">
        <f>RANK(H32,H29:H32,0)</f>
        <v>4</v>
      </c>
    </row>
    <row r="34" spans="2:9" ht="15.75" x14ac:dyDescent="0.5">
      <c r="B34" s="7" t="s">
        <v>43</v>
      </c>
      <c r="C34" s="8"/>
      <c r="D34" s="8"/>
      <c r="E34" s="8"/>
      <c r="F34" s="8"/>
      <c r="G34" s="8"/>
      <c r="H34" s="8"/>
      <c r="I34" s="8"/>
    </row>
    <row r="35" spans="2:9" x14ac:dyDescent="0.45">
      <c r="B35" s="1"/>
      <c r="C35" s="1"/>
      <c r="D35" s="1"/>
      <c r="E35" s="1"/>
      <c r="F35" s="1"/>
      <c r="G35" s="1"/>
      <c r="H35" s="1"/>
      <c r="I35" s="1"/>
    </row>
    <row r="36" spans="2:9" x14ac:dyDescent="0.45">
      <c r="B36" s="6" t="s">
        <v>0</v>
      </c>
      <c r="C36" s="6" t="s">
        <v>1</v>
      </c>
      <c r="D36" s="6" t="s">
        <v>2</v>
      </c>
      <c r="E36" s="6" t="s">
        <v>6</v>
      </c>
      <c r="F36" s="6" t="s">
        <v>7</v>
      </c>
      <c r="G36" s="6" t="s">
        <v>8</v>
      </c>
      <c r="H36" s="6" t="s">
        <v>3</v>
      </c>
      <c r="I36" s="6" t="s">
        <v>4</v>
      </c>
    </row>
    <row r="37" spans="2:9" x14ac:dyDescent="0.45">
      <c r="B37" s="5" t="s">
        <v>95</v>
      </c>
      <c r="C37" s="5" t="s">
        <v>60</v>
      </c>
      <c r="D37" s="3" t="s">
        <v>44</v>
      </c>
      <c r="E37" s="5">
        <v>132.9</v>
      </c>
      <c r="F37" s="5">
        <v>177</v>
      </c>
      <c r="G37" s="5"/>
      <c r="H37" s="5">
        <f>SUM(E37+F37+G37)</f>
        <v>309.89999999999998</v>
      </c>
      <c r="I37" s="5">
        <f>RANK(H37,H37:H39,0)</f>
        <v>1</v>
      </c>
    </row>
    <row r="38" spans="2:9" x14ac:dyDescent="0.45">
      <c r="B38" s="5"/>
      <c r="C38" s="5"/>
      <c r="D38" s="3" t="s">
        <v>44</v>
      </c>
      <c r="E38" s="5"/>
      <c r="F38" s="5"/>
      <c r="G38" s="5"/>
      <c r="H38" s="5">
        <f t="shared" ref="H38:H39" si="2">SUM(E38+F38+G38)</f>
        <v>0</v>
      </c>
      <c r="I38" s="5">
        <f>RANK(H38,H37:H39,0)</f>
        <v>2</v>
      </c>
    </row>
    <row r="39" spans="2:9" x14ac:dyDescent="0.45">
      <c r="B39" s="5"/>
      <c r="C39" s="5"/>
      <c r="D39" s="3" t="s">
        <v>44</v>
      </c>
      <c r="E39" s="5"/>
      <c r="F39" s="5"/>
      <c r="G39" s="5"/>
      <c r="H39" s="5">
        <f t="shared" si="2"/>
        <v>0</v>
      </c>
      <c r="I39" s="5">
        <f>RANK(H39,H37:H39,0)</f>
        <v>2</v>
      </c>
    </row>
  </sheetData>
  <sortState xmlns:xlrd2="http://schemas.microsoft.com/office/spreadsheetml/2017/richdata2" ref="B14:H15">
    <sortCondition descending="1" ref="H14:H15"/>
  </sortState>
  <mergeCells count="6">
    <mergeCell ref="B34:I34"/>
    <mergeCell ref="B2:I2"/>
    <mergeCell ref="B4:I4"/>
    <mergeCell ref="B11:I11"/>
    <mergeCell ref="B18:I18"/>
    <mergeCell ref="B26:I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44"/>
  <sheetViews>
    <sheetView topLeftCell="A13" workbookViewId="0">
      <selection activeCell="A26" sqref="A10:XFD26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" bestFit="1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9" t="s">
        <v>10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46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86</v>
      </c>
      <c r="C7" s="5" t="s">
        <v>59</v>
      </c>
      <c r="D7" s="3" t="s">
        <v>11</v>
      </c>
      <c r="E7" s="5">
        <v>136.19999999999999</v>
      </c>
      <c r="F7" s="5">
        <f>RANK(E7,E7:E9,0)</f>
        <v>1</v>
      </c>
    </row>
    <row r="8" spans="2:6" x14ac:dyDescent="0.45">
      <c r="B8" s="5" t="s">
        <v>95</v>
      </c>
      <c r="C8" s="5" t="s">
        <v>63</v>
      </c>
      <c r="D8" s="3" t="s">
        <v>11</v>
      </c>
      <c r="E8" s="5">
        <v>133.69999999999999</v>
      </c>
      <c r="F8" s="5">
        <f>RANK(E8,E7:E9,0)</f>
        <v>2</v>
      </c>
    </row>
    <row r="9" spans="2:6" x14ac:dyDescent="0.45">
      <c r="B9" s="5" t="s">
        <v>71</v>
      </c>
      <c r="C9" s="5" t="s">
        <v>70</v>
      </c>
      <c r="D9" s="3" t="s">
        <v>11</v>
      </c>
      <c r="E9" s="5">
        <v>129.30000000000001</v>
      </c>
      <c r="F9" s="5">
        <f>RANK(E9,E7:E9,0)</f>
        <v>3</v>
      </c>
    </row>
    <row r="10" spans="2:6" x14ac:dyDescent="0.45">
      <c r="B10" s="1"/>
      <c r="C10" s="1"/>
      <c r="D10" s="1"/>
      <c r="E10" s="1"/>
      <c r="F10" s="1"/>
    </row>
    <row r="11" spans="2:6" ht="15.75" x14ac:dyDescent="0.5">
      <c r="B11" s="7" t="s">
        <v>45</v>
      </c>
      <c r="C11" s="8"/>
      <c r="D11" s="8"/>
      <c r="E11" s="8"/>
      <c r="F11" s="8"/>
    </row>
    <row r="12" spans="2:6" x14ac:dyDescent="0.45">
      <c r="B12" s="1"/>
      <c r="C12" s="1"/>
      <c r="D12" s="1"/>
      <c r="E12" s="1"/>
      <c r="F12" s="1"/>
    </row>
    <row r="13" spans="2:6" x14ac:dyDescent="0.4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45">
      <c r="B14" s="5" t="s">
        <v>87</v>
      </c>
      <c r="C14" s="5" t="s">
        <v>88</v>
      </c>
      <c r="D14" s="3" t="s">
        <v>12</v>
      </c>
      <c r="E14" s="5">
        <v>134.5</v>
      </c>
      <c r="F14" s="5">
        <f>RANK(E14,E14:E16,0)</f>
        <v>1</v>
      </c>
    </row>
    <row r="15" spans="2:6" x14ac:dyDescent="0.45">
      <c r="B15" s="5"/>
      <c r="C15" s="5"/>
      <c r="D15" s="3" t="s">
        <v>12</v>
      </c>
      <c r="E15" s="5">
        <v>0</v>
      </c>
      <c r="F15" s="5">
        <f>RANK(E15,E14:E16,0)</f>
        <v>2</v>
      </c>
    </row>
    <row r="16" spans="2:6" x14ac:dyDescent="0.45">
      <c r="B16" s="5"/>
      <c r="C16" s="5"/>
      <c r="D16" s="3" t="s">
        <v>12</v>
      </c>
      <c r="E16" s="5">
        <v>0</v>
      </c>
      <c r="F16" s="5">
        <f>RANK(E16,E14:E16,0)</f>
        <v>2</v>
      </c>
    </row>
    <row r="18" spans="2:6" ht="15.75" x14ac:dyDescent="0.5">
      <c r="B18" s="7" t="s">
        <v>47</v>
      </c>
      <c r="C18" s="8"/>
      <c r="D18" s="8"/>
      <c r="E18" s="8"/>
      <c r="F18" s="8"/>
    </row>
    <row r="19" spans="2:6" x14ac:dyDescent="0.45">
      <c r="B19" s="1"/>
      <c r="C19" s="1"/>
      <c r="D19" s="1"/>
      <c r="E19" s="1"/>
      <c r="F19" s="1"/>
    </row>
    <row r="20" spans="2:6" x14ac:dyDescent="0.4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45">
      <c r="B21" s="5" t="s">
        <v>92</v>
      </c>
      <c r="C21" s="5" t="s">
        <v>91</v>
      </c>
      <c r="D21" s="3" t="s">
        <v>13</v>
      </c>
      <c r="E21" s="5">
        <v>127.7</v>
      </c>
      <c r="F21" s="5">
        <f>RANK(E21,E21:E23,0)</f>
        <v>1</v>
      </c>
    </row>
    <row r="22" spans="2:6" x14ac:dyDescent="0.45">
      <c r="B22" s="5" t="s">
        <v>81</v>
      </c>
      <c r="C22" s="5" t="s">
        <v>79</v>
      </c>
      <c r="D22" s="3" t="s">
        <v>13</v>
      </c>
      <c r="E22" s="5">
        <v>125.1</v>
      </c>
      <c r="F22" s="5">
        <f>RANK(E22,E21:E23,0)</f>
        <v>2</v>
      </c>
    </row>
    <row r="23" spans="2:6" x14ac:dyDescent="0.45">
      <c r="B23" s="5"/>
      <c r="C23" s="5"/>
      <c r="D23" s="3" t="s">
        <v>13</v>
      </c>
      <c r="E23" s="5">
        <v>0</v>
      </c>
      <c r="F23" s="5">
        <f>RANK(E23,E21:E23,0)</f>
        <v>3</v>
      </c>
    </row>
    <row r="25" spans="2:6" ht="15.75" x14ac:dyDescent="0.5">
      <c r="B25" s="7" t="s">
        <v>48</v>
      </c>
      <c r="C25" s="8"/>
      <c r="D25" s="8"/>
      <c r="E25" s="8"/>
      <c r="F25" s="8"/>
    </row>
    <row r="26" spans="2:6" x14ac:dyDescent="0.45">
      <c r="B26" s="1"/>
      <c r="C26" s="1"/>
      <c r="D26" s="1"/>
      <c r="E26" s="1"/>
      <c r="F26" s="1"/>
    </row>
    <row r="27" spans="2:6" x14ac:dyDescent="0.45">
      <c r="B27" s="6" t="s">
        <v>0</v>
      </c>
      <c r="C27" s="6" t="s">
        <v>1</v>
      </c>
      <c r="D27" s="6" t="s">
        <v>2</v>
      </c>
      <c r="E27" s="6" t="s">
        <v>6</v>
      </c>
      <c r="F27" s="6" t="s">
        <v>4</v>
      </c>
    </row>
    <row r="28" spans="2:6" x14ac:dyDescent="0.45">
      <c r="B28" s="5"/>
      <c r="C28" s="5"/>
      <c r="D28" s="3" t="s">
        <v>51</v>
      </c>
      <c r="E28" s="5">
        <v>0</v>
      </c>
      <c r="F28" s="5">
        <f>RANK(E28,E28:E30,0)</f>
        <v>1</v>
      </c>
    </row>
    <row r="29" spans="2:6" x14ac:dyDescent="0.45">
      <c r="B29" s="5"/>
      <c r="C29" s="5"/>
      <c r="D29" s="3" t="s">
        <v>51</v>
      </c>
      <c r="E29" s="5">
        <v>0</v>
      </c>
      <c r="F29" s="5">
        <f>RANK(E29,E28:E30,0)</f>
        <v>1</v>
      </c>
    </row>
    <row r="30" spans="2:6" x14ac:dyDescent="0.45">
      <c r="B30" s="5"/>
      <c r="C30" s="5"/>
      <c r="D30" s="3" t="s">
        <v>51</v>
      </c>
      <c r="E30" s="5">
        <v>0</v>
      </c>
      <c r="F30" s="5">
        <f>RANK(E30,E28:E30,0)</f>
        <v>1</v>
      </c>
    </row>
    <row r="32" spans="2:6" ht="15.75" x14ac:dyDescent="0.5">
      <c r="B32" s="7" t="s">
        <v>49</v>
      </c>
      <c r="C32" s="8"/>
      <c r="D32" s="8"/>
      <c r="E32" s="8"/>
      <c r="F32" s="8"/>
    </row>
    <row r="33" spans="2:6" x14ac:dyDescent="0.45">
      <c r="B33" s="1"/>
      <c r="C33" s="1"/>
      <c r="D33" s="1"/>
      <c r="E33" s="1"/>
      <c r="F33" s="1"/>
    </row>
    <row r="34" spans="2:6" x14ac:dyDescent="0.45">
      <c r="B34" s="6" t="s">
        <v>0</v>
      </c>
      <c r="C34" s="6" t="s">
        <v>1</v>
      </c>
      <c r="D34" s="6" t="s">
        <v>2</v>
      </c>
      <c r="E34" s="6" t="s">
        <v>6</v>
      </c>
      <c r="F34" s="6" t="s">
        <v>4</v>
      </c>
    </row>
    <row r="35" spans="2:6" x14ac:dyDescent="0.45">
      <c r="B35" s="5" t="s">
        <v>95</v>
      </c>
      <c r="C35" s="5" t="s">
        <v>63</v>
      </c>
      <c r="D35" s="3" t="s">
        <v>50</v>
      </c>
      <c r="E35" s="5">
        <v>132.6</v>
      </c>
      <c r="F35" s="5">
        <f>RANK(E35,E35:E37,0)</f>
        <v>1</v>
      </c>
    </row>
    <row r="36" spans="2:6" x14ac:dyDescent="0.45">
      <c r="B36" s="5"/>
      <c r="C36" s="5"/>
      <c r="D36" s="3" t="s">
        <v>50</v>
      </c>
      <c r="E36" s="5">
        <v>0</v>
      </c>
      <c r="F36" s="5">
        <f>RANK(E36,E35:E37,0)</f>
        <v>2</v>
      </c>
    </row>
    <row r="37" spans="2:6" x14ac:dyDescent="0.45">
      <c r="B37" s="5"/>
      <c r="C37" s="5"/>
      <c r="D37" s="3" t="s">
        <v>50</v>
      </c>
      <c r="E37" s="5">
        <v>0</v>
      </c>
      <c r="F37" s="5">
        <f>RANK(E37,E35:E37,0)</f>
        <v>2</v>
      </c>
    </row>
    <row r="39" spans="2:6" ht="15.75" x14ac:dyDescent="0.5">
      <c r="B39" s="7" t="s">
        <v>14</v>
      </c>
      <c r="C39" s="8"/>
      <c r="D39" s="8"/>
      <c r="E39" s="8"/>
      <c r="F39" s="8"/>
    </row>
    <row r="40" spans="2:6" x14ac:dyDescent="0.45">
      <c r="B40" s="1"/>
      <c r="C40" s="1"/>
      <c r="D40" s="1"/>
      <c r="E40" s="1"/>
      <c r="F40" s="1"/>
    </row>
    <row r="41" spans="2:6" x14ac:dyDescent="0.45">
      <c r="B41" s="6" t="s">
        <v>0</v>
      </c>
      <c r="C41" s="6" t="s">
        <v>1</v>
      </c>
      <c r="D41" s="6" t="s">
        <v>2</v>
      </c>
      <c r="E41" s="6" t="s">
        <v>6</v>
      </c>
      <c r="F41" s="6" t="s">
        <v>4</v>
      </c>
    </row>
    <row r="42" spans="2:6" x14ac:dyDescent="0.45">
      <c r="B42" s="5"/>
      <c r="C42" s="5"/>
      <c r="D42" s="3" t="s">
        <v>9</v>
      </c>
      <c r="E42" s="5">
        <v>0</v>
      </c>
      <c r="F42" s="5">
        <f>RANK(E42,E42:E44,0)</f>
        <v>1</v>
      </c>
    </row>
    <row r="43" spans="2:6" x14ac:dyDescent="0.45">
      <c r="B43" s="5"/>
      <c r="C43" s="5"/>
      <c r="D43" s="3" t="s">
        <v>9</v>
      </c>
      <c r="E43" s="5">
        <v>0</v>
      </c>
      <c r="F43" s="5">
        <f>RANK(E43,E42:E44,0)</f>
        <v>1</v>
      </c>
    </row>
    <row r="44" spans="2:6" x14ac:dyDescent="0.45">
      <c r="B44" s="5"/>
      <c r="C44" s="5"/>
      <c r="D44" s="3" t="s">
        <v>9</v>
      </c>
      <c r="E44" s="5">
        <v>0</v>
      </c>
      <c r="F44" s="5">
        <f>RANK(E44,E42:E44,0)</f>
        <v>1</v>
      </c>
    </row>
  </sheetData>
  <sortState xmlns:xlrd2="http://schemas.microsoft.com/office/spreadsheetml/2017/richdata2" ref="B21:E22">
    <sortCondition descending="1" ref="E21:E22"/>
  </sortState>
  <mergeCells count="7">
    <mergeCell ref="B32:F32"/>
    <mergeCell ref="B39:F39"/>
    <mergeCell ref="B25:F25"/>
    <mergeCell ref="B2:F2"/>
    <mergeCell ref="B4:F4"/>
    <mergeCell ref="B11:F11"/>
    <mergeCell ref="B18:F1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38"/>
  <sheetViews>
    <sheetView workbookViewId="0">
      <selection activeCell="A26" sqref="A10:XFD26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.86328125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9" t="s">
        <v>15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54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86</v>
      </c>
      <c r="C7" s="5" t="s">
        <v>73</v>
      </c>
      <c r="D7" s="3" t="s">
        <v>16</v>
      </c>
      <c r="E7" s="5">
        <v>134.6</v>
      </c>
      <c r="F7" s="5">
        <f>RANK(E7,E7:E9,0)</f>
        <v>1</v>
      </c>
    </row>
    <row r="8" spans="2:6" x14ac:dyDescent="0.45">
      <c r="B8" s="5" t="s">
        <v>76</v>
      </c>
      <c r="C8" s="5" t="s">
        <v>75</v>
      </c>
      <c r="D8" s="3" t="s">
        <v>16</v>
      </c>
      <c r="E8" s="5">
        <v>128.6</v>
      </c>
      <c r="F8" s="5">
        <f>RANK(E8,E7:E9,0)</f>
        <v>2</v>
      </c>
    </row>
    <row r="9" spans="2:6" x14ac:dyDescent="0.45">
      <c r="B9" s="5"/>
      <c r="C9" s="5"/>
      <c r="D9" s="3" t="s">
        <v>16</v>
      </c>
      <c r="E9" s="5">
        <v>0</v>
      </c>
      <c r="F9" s="5">
        <f>RANK(E9,E7:E9,0)</f>
        <v>3</v>
      </c>
    </row>
    <row r="10" spans="2:6" x14ac:dyDescent="0.45">
      <c r="B10" s="1"/>
      <c r="C10" s="1"/>
      <c r="D10" s="1"/>
      <c r="E10" s="1"/>
      <c r="F10" s="1"/>
    </row>
    <row r="11" spans="2:6" ht="15.75" x14ac:dyDescent="0.5">
      <c r="B11" s="7" t="s">
        <v>53</v>
      </c>
      <c r="C11" s="8"/>
      <c r="D11" s="8"/>
      <c r="E11" s="8"/>
      <c r="F11" s="8"/>
    </row>
    <row r="12" spans="2:6" x14ac:dyDescent="0.45">
      <c r="B12" s="1"/>
      <c r="C12" s="1"/>
      <c r="D12" s="1"/>
      <c r="E12" s="1"/>
      <c r="F12" s="1"/>
    </row>
    <row r="13" spans="2:6" x14ac:dyDescent="0.4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45">
      <c r="B14" s="5" t="s">
        <v>82</v>
      </c>
      <c r="C14" s="5" t="s">
        <v>78</v>
      </c>
      <c r="D14" s="3" t="s">
        <v>17</v>
      </c>
      <c r="E14" s="5">
        <v>136.19999999999999</v>
      </c>
      <c r="F14" s="5">
        <f>RANK(E14,E14:E17,0)</f>
        <v>1</v>
      </c>
    </row>
    <row r="15" spans="2:6" x14ac:dyDescent="0.45">
      <c r="B15" s="5" t="s">
        <v>92</v>
      </c>
      <c r="C15" s="5" t="s">
        <v>91</v>
      </c>
      <c r="D15" s="3" t="s">
        <v>17</v>
      </c>
      <c r="E15" s="5">
        <v>133.69999999999999</v>
      </c>
      <c r="F15" s="5">
        <f>RANK(E15,E14:E17,0)</f>
        <v>2</v>
      </c>
    </row>
    <row r="16" spans="2:6" x14ac:dyDescent="0.45">
      <c r="B16" s="5" t="s">
        <v>95</v>
      </c>
      <c r="C16" s="5" t="s">
        <v>63</v>
      </c>
      <c r="D16" s="3" t="s">
        <v>17</v>
      </c>
      <c r="E16" s="5">
        <v>133.4</v>
      </c>
      <c r="F16" s="5">
        <f>RANK(E16,E14:E17,0)</f>
        <v>3</v>
      </c>
    </row>
    <row r="17" spans="2:6" x14ac:dyDescent="0.45">
      <c r="B17" s="5" t="s">
        <v>84</v>
      </c>
      <c r="C17" s="5" t="s">
        <v>73</v>
      </c>
      <c r="D17" s="3" t="s">
        <v>17</v>
      </c>
      <c r="E17" s="5">
        <v>124</v>
      </c>
      <c r="F17" s="5">
        <f>RANK(E17,E14:E17,0)</f>
        <v>4</v>
      </c>
    </row>
    <row r="19" spans="2:6" ht="15.75" x14ac:dyDescent="0.5">
      <c r="B19" s="7" t="s">
        <v>52</v>
      </c>
      <c r="C19" s="7"/>
      <c r="D19" s="7"/>
      <c r="E19" s="7"/>
      <c r="F19" s="7"/>
    </row>
    <row r="20" spans="2:6" x14ac:dyDescent="0.45">
      <c r="B20" s="1"/>
      <c r="C20" s="1"/>
      <c r="D20" s="1"/>
      <c r="E20" s="1"/>
      <c r="F20" s="1"/>
    </row>
    <row r="21" spans="2:6" x14ac:dyDescent="0.45">
      <c r="B21" s="6" t="s">
        <v>0</v>
      </c>
      <c r="C21" s="6" t="s">
        <v>1</v>
      </c>
      <c r="D21" s="6" t="s">
        <v>2</v>
      </c>
      <c r="E21" s="6" t="s">
        <v>6</v>
      </c>
      <c r="F21" s="6" t="s">
        <v>4</v>
      </c>
    </row>
    <row r="22" spans="2:6" x14ac:dyDescent="0.45">
      <c r="B22" s="5" t="s">
        <v>80</v>
      </c>
      <c r="C22" s="5" t="s">
        <v>79</v>
      </c>
      <c r="D22" s="3" t="s">
        <v>55</v>
      </c>
      <c r="E22" s="5">
        <v>119</v>
      </c>
      <c r="F22" s="5">
        <f>RANK(E22,E22:E24,0)</f>
        <v>1</v>
      </c>
    </row>
    <row r="23" spans="2:6" x14ac:dyDescent="0.45">
      <c r="B23" s="5"/>
      <c r="C23" s="5"/>
      <c r="D23" s="3" t="s">
        <v>55</v>
      </c>
      <c r="E23" s="5">
        <v>0</v>
      </c>
      <c r="F23" s="5">
        <f>RANK(E23,E22:E24,0)</f>
        <v>2</v>
      </c>
    </row>
    <row r="24" spans="2:6" x14ac:dyDescent="0.45">
      <c r="B24" s="5"/>
      <c r="C24" s="5"/>
      <c r="D24" s="3" t="s">
        <v>55</v>
      </c>
      <c r="E24" s="5">
        <v>0</v>
      </c>
      <c r="F24" s="5">
        <f>RANK(E24,E22:E24,0)</f>
        <v>2</v>
      </c>
    </row>
    <row r="26" spans="2:6" ht="15.75" x14ac:dyDescent="0.5">
      <c r="B26" s="7" t="s">
        <v>57</v>
      </c>
      <c r="C26" s="7"/>
      <c r="D26" s="7"/>
      <c r="E26" s="7"/>
      <c r="F26" s="7"/>
    </row>
    <row r="27" spans="2:6" x14ac:dyDescent="0.45">
      <c r="B27" s="1"/>
      <c r="C27" s="1"/>
      <c r="D27" s="1"/>
      <c r="E27" s="1"/>
      <c r="F27" s="1"/>
    </row>
    <row r="28" spans="2:6" x14ac:dyDescent="0.45">
      <c r="B28" s="6" t="s">
        <v>0</v>
      </c>
      <c r="C28" s="6" t="s">
        <v>1</v>
      </c>
      <c r="D28" s="6" t="s">
        <v>2</v>
      </c>
      <c r="E28" s="6" t="s">
        <v>6</v>
      </c>
      <c r="F28" s="6" t="s">
        <v>4</v>
      </c>
    </row>
    <row r="29" spans="2:6" x14ac:dyDescent="0.45">
      <c r="B29" s="5"/>
      <c r="C29" s="5"/>
      <c r="D29" s="3" t="s">
        <v>9</v>
      </c>
      <c r="E29" s="5">
        <v>0</v>
      </c>
      <c r="F29" s="5">
        <f>RANK(E29,E29:E31,0)</f>
        <v>1</v>
      </c>
    </row>
    <row r="30" spans="2:6" x14ac:dyDescent="0.45">
      <c r="B30" s="5"/>
      <c r="C30" s="5"/>
      <c r="D30" s="3" t="s">
        <v>9</v>
      </c>
      <c r="E30" s="5">
        <v>0</v>
      </c>
      <c r="F30" s="5">
        <f>RANK(E30,E29:E31,0)</f>
        <v>1</v>
      </c>
    </row>
    <row r="31" spans="2:6" x14ac:dyDescent="0.45">
      <c r="B31" s="5"/>
      <c r="C31" s="5"/>
      <c r="D31" s="3" t="s">
        <v>9</v>
      </c>
      <c r="E31" s="5">
        <v>0</v>
      </c>
      <c r="F31" s="5">
        <f>RANK(E31,E29:E31,0)</f>
        <v>1</v>
      </c>
    </row>
    <row r="33" spans="2:6" ht="15.75" x14ac:dyDescent="0.5">
      <c r="B33" s="7" t="s">
        <v>56</v>
      </c>
      <c r="C33" s="7"/>
      <c r="D33" s="7"/>
      <c r="E33" s="7"/>
      <c r="F33" s="7"/>
    </row>
    <row r="34" spans="2:6" x14ac:dyDescent="0.45">
      <c r="B34" s="1"/>
      <c r="C34" s="1"/>
      <c r="D34" s="1"/>
      <c r="E34" s="1"/>
      <c r="F34" s="1"/>
    </row>
    <row r="35" spans="2:6" x14ac:dyDescent="0.45">
      <c r="B35" s="6" t="s">
        <v>0</v>
      </c>
      <c r="C35" s="6" t="s">
        <v>1</v>
      </c>
      <c r="D35" s="6" t="s">
        <v>2</v>
      </c>
      <c r="E35" s="6" t="s">
        <v>6</v>
      </c>
      <c r="F35" s="6" t="s">
        <v>4</v>
      </c>
    </row>
    <row r="36" spans="2:6" x14ac:dyDescent="0.45">
      <c r="B36" s="5"/>
      <c r="C36" s="5"/>
      <c r="D36" s="3" t="s">
        <v>56</v>
      </c>
      <c r="E36" s="5">
        <v>0</v>
      </c>
      <c r="F36" s="5">
        <f>RANK(E36,E36:E38,0)</f>
        <v>1</v>
      </c>
    </row>
    <row r="37" spans="2:6" x14ac:dyDescent="0.45">
      <c r="B37" s="5"/>
      <c r="C37" s="5"/>
      <c r="D37" s="3" t="s">
        <v>56</v>
      </c>
      <c r="E37" s="5">
        <v>0</v>
      </c>
      <c r="F37" s="5">
        <f>RANK(E37,E36:E38,0)</f>
        <v>1</v>
      </c>
    </row>
    <row r="38" spans="2:6" x14ac:dyDescent="0.45">
      <c r="B38" s="5"/>
      <c r="C38" s="5"/>
      <c r="D38" s="3" t="s">
        <v>56</v>
      </c>
      <c r="E38" s="5">
        <v>0</v>
      </c>
      <c r="F38" s="5">
        <f>RANK(E38,E36:E38,0)</f>
        <v>1</v>
      </c>
    </row>
  </sheetData>
  <sortState xmlns:xlrd2="http://schemas.microsoft.com/office/spreadsheetml/2017/richdata2" ref="B7:E8">
    <sortCondition descending="1" ref="E7:E8"/>
  </sortState>
  <mergeCells count="6">
    <mergeCell ref="B33:F33"/>
    <mergeCell ref="B2:F2"/>
    <mergeCell ref="B4:F4"/>
    <mergeCell ref="B11:F11"/>
    <mergeCell ref="B19:F19"/>
    <mergeCell ref="B26:F2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H39"/>
  <sheetViews>
    <sheetView workbookViewId="0">
      <selection activeCell="A26" sqref="A10:XFD26"/>
    </sheetView>
  </sheetViews>
  <sheetFormatPr baseColWidth="10" defaultColWidth="11.3984375" defaultRowHeight="14.25" x14ac:dyDescent="0.45"/>
  <cols>
    <col min="1" max="1" width="2.86328125" customWidth="1"/>
    <col min="2" max="2" width="26.1328125" bestFit="1" customWidth="1"/>
    <col min="3" max="3" width="13.73046875" bestFit="1" customWidth="1"/>
    <col min="4" max="4" width="20.1328125" bestFit="1" customWidth="1"/>
    <col min="5" max="5" width="6" bestFit="1" customWidth="1"/>
    <col min="6" max="6" width="9.73046875" bestFit="1" customWidth="1"/>
    <col min="7" max="7" width="6.59765625" bestFit="1" customWidth="1"/>
    <col min="8" max="8" width="9.73046875" bestFit="1" customWidth="1"/>
  </cols>
  <sheetData>
    <row r="2" spans="2:6" ht="23.25" x14ac:dyDescent="0.7">
      <c r="B2" s="9" t="s">
        <v>18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33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65</v>
      </c>
      <c r="C7" s="5" t="s">
        <v>66</v>
      </c>
      <c r="D7" s="3" t="s">
        <v>19</v>
      </c>
      <c r="E7" s="5">
        <v>151.80000000000001</v>
      </c>
      <c r="F7" s="5">
        <f>RANK(E7,E7:E9,0)</f>
        <v>1</v>
      </c>
    </row>
    <row r="8" spans="2:6" x14ac:dyDescent="0.45">
      <c r="B8" s="5"/>
      <c r="C8" s="5"/>
      <c r="D8" s="3" t="s">
        <v>19</v>
      </c>
      <c r="E8" s="5">
        <v>0</v>
      </c>
      <c r="F8" s="5">
        <f>RANK(E8,E7:E9,0)</f>
        <v>2</v>
      </c>
    </row>
    <row r="9" spans="2:6" x14ac:dyDescent="0.45">
      <c r="B9" s="5"/>
      <c r="C9" s="5"/>
      <c r="D9" s="3" t="s">
        <v>19</v>
      </c>
      <c r="E9" s="5">
        <v>0</v>
      </c>
      <c r="F9" s="5">
        <f>RANK(E9,E7:E9,0)</f>
        <v>2</v>
      </c>
    </row>
    <row r="10" spans="2:6" x14ac:dyDescent="0.45">
      <c r="B10" s="1"/>
      <c r="C10" s="1"/>
      <c r="D10" s="1"/>
      <c r="E10" s="1"/>
      <c r="F10" s="1"/>
    </row>
    <row r="11" spans="2:6" ht="15.75" x14ac:dyDescent="0.5">
      <c r="B11" s="7" t="s">
        <v>32</v>
      </c>
      <c r="C11" s="8"/>
      <c r="D11" s="8"/>
      <c r="E11" s="8"/>
      <c r="F11" s="8"/>
    </row>
    <row r="12" spans="2:6" x14ac:dyDescent="0.45">
      <c r="B12" s="1"/>
      <c r="C12" s="1"/>
      <c r="D12" s="1"/>
      <c r="E12" s="1"/>
      <c r="F12" s="1"/>
    </row>
    <row r="13" spans="2:6" x14ac:dyDescent="0.4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45">
      <c r="B14" s="5" t="s">
        <v>67</v>
      </c>
      <c r="C14" s="5" t="s">
        <v>68</v>
      </c>
      <c r="D14" s="3" t="s">
        <v>20</v>
      </c>
      <c r="E14" s="5">
        <v>149.4</v>
      </c>
      <c r="F14" s="5">
        <f>RANK(E14,E14:E16,0)</f>
        <v>1</v>
      </c>
    </row>
    <row r="15" spans="2:6" x14ac:dyDescent="0.45">
      <c r="B15" s="5" t="s">
        <v>83</v>
      </c>
      <c r="C15" s="5" t="s">
        <v>64</v>
      </c>
      <c r="D15" s="3" t="s">
        <v>20</v>
      </c>
      <c r="E15" s="5">
        <v>141.30000000000001</v>
      </c>
      <c r="F15" s="5">
        <f>RANK(E15,E14:E16,0)</f>
        <v>2</v>
      </c>
    </row>
    <row r="16" spans="2:6" x14ac:dyDescent="0.45">
      <c r="B16" s="5" t="s">
        <v>90</v>
      </c>
      <c r="C16" s="5" t="s">
        <v>91</v>
      </c>
      <c r="D16" s="3" t="s">
        <v>20</v>
      </c>
      <c r="E16" s="5">
        <v>138.30000000000001</v>
      </c>
      <c r="F16" s="5">
        <f>RANK(E16,E14:E16,0)</f>
        <v>3</v>
      </c>
    </row>
    <row r="18" spans="2:6" ht="15.75" x14ac:dyDescent="0.5">
      <c r="B18" s="7" t="s">
        <v>34</v>
      </c>
      <c r="C18" s="7"/>
      <c r="D18" s="7"/>
      <c r="E18" s="7"/>
      <c r="F18" s="7"/>
    </row>
    <row r="19" spans="2:6" x14ac:dyDescent="0.45">
      <c r="B19" s="1"/>
      <c r="C19" s="1"/>
      <c r="D19" s="1"/>
      <c r="E19" s="1"/>
      <c r="F19" s="1"/>
    </row>
    <row r="20" spans="2:6" x14ac:dyDescent="0.4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45">
      <c r="B21" s="5" t="s">
        <v>93</v>
      </c>
      <c r="C21" s="5" t="s">
        <v>85</v>
      </c>
      <c r="D21" s="3" t="s">
        <v>21</v>
      </c>
      <c r="E21" s="5">
        <v>145.80000000000001</v>
      </c>
      <c r="F21" s="5">
        <f>RANK(E21,E21:E25,0)</f>
        <v>1</v>
      </c>
    </row>
    <row r="22" spans="2:6" x14ac:dyDescent="0.45">
      <c r="B22" s="5" t="s">
        <v>77</v>
      </c>
      <c r="C22" s="5" t="s">
        <v>78</v>
      </c>
      <c r="D22" s="3" t="s">
        <v>21</v>
      </c>
      <c r="E22" s="5">
        <v>143.6</v>
      </c>
      <c r="F22" s="5">
        <f>RANK(E22,E21:E25,0)</f>
        <v>2</v>
      </c>
    </row>
    <row r="23" spans="2:6" x14ac:dyDescent="0.45">
      <c r="B23" s="5" t="s">
        <v>84</v>
      </c>
      <c r="C23" s="5" t="s">
        <v>73</v>
      </c>
      <c r="D23" s="3" t="s">
        <v>21</v>
      </c>
      <c r="E23" s="5">
        <v>141.30000000000001</v>
      </c>
      <c r="F23" s="5">
        <f>RANK(E23,E21:E25,0)</f>
        <v>3</v>
      </c>
    </row>
    <row r="24" spans="2:6" x14ac:dyDescent="0.45">
      <c r="B24" s="5" t="s">
        <v>94</v>
      </c>
      <c r="C24" s="5" t="s">
        <v>85</v>
      </c>
      <c r="D24" s="3" t="s">
        <v>21</v>
      </c>
      <c r="E24" s="5">
        <v>139.4</v>
      </c>
      <c r="F24" s="5">
        <f>RANK(E24,E21:E25,0)</f>
        <v>4</v>
      </c>
    </row>
    <row r="25" spans="2:6" x14ac:dyDescent="0.45">
      <c r="B25" s="5" t="s">
        <v>61</v>
      </c>
      <c r="C25" s="5" t="s">
        <v>60</v>
      </c>
      <c r="D25" s="3" t="s">
        <v>21</v>
      </c>
      <c r="E25" s="5">
        <v>137.19999999999999</v>
      </c>
      <c r="F25" s="5">
        <f>RANK(E25,E21:E25,0)</f>
        <v>5</v>
      </c>
    </row>
    <row r="27" spans="2:6" ht="15.75" x14ac:dyDescent="0.5">
      <c r="B27" s="7" t="s">
        <v>58</v>
      </c>
      <c r="C27" s="8"/>
      <c r="D27" s="8"/>
      <c r="E27" s="8"/>
      <c r="F27" s="8"/>
    </row>
    <row r="28" spans="2:6" x14ac:dyDescent="0.45">
      <c r="B28" s="1"/>
      <c r="C28" s="1"/>
      <c r="D28" s="1"/>
      <c r="E28" s="1"/>
      <c r="F28" s="1"/>
    </row>
    <row r="29" spans="2:6" x14ac:dyDescent="0.45">
      <c r="B29" s="6" t="s">
        <v>0</v>
      </c>
      <c r="C29" s="6" t="s">
        <v>1</v>
      </c>
      <c r="D29" s="6" t="s">
        <v>2</v>
      </c>
      <c r="E29" s="6" t="s">
        <v>6</v>
      </c>
      <c r="F29" s="6" t="s">
        <v>4</v>
      </c>
    </row>
    <row r="30" spans="2:6" x14ac:dyDescent="0.45">
      <c r="B30" s="5"/>
      <c r="C30" s="5"/>
      <c r="D30" s="3" t="s">
        <v>58</v>
      </c>
      <c r="E30" s="5">
        <v>0</v>
      </c>
      <c r="F30" s="5">
        <f>RANK(E30,E30:E32,0)</f>
        <v>1</v>
      </c>
    </row>
    <row r="31" spans="2:6" x14ac:dyDescent="0.45">
      <c r="B31" s="5"/>
      <c r="C31" s="5"/>
      <c r="D31" s="3" t="s">
        <v>58</v>
      </c>
      <c r="E31" s="5">
        <v>0</v>
      </c>
      <c r="F31" s="5">
        <f>RANK(E31,E30:E32,0)</f>
        <v>1</v>
      </c>
    </row>
    <row r="32" spans="2:6" x14ac:dyDescent="0.45">
      <c r="B32" s="5"/>
      <c r="C32" s="5"/>
      <c r="D32" s="3" t="s">
        <v>58</v>
      </c>
      <c r="E32" s="5">
        <v>0</v>
      </c>
      <c r="F32" s="5">
        <f>RANK(E32,E30:E32,0)</f>
        <v>1</v>
      </c>
    </row>
    <row r="34" spans="2:8" ht="15.75" x14ac:dyDescent="0.5">
      <c r="B34" s="7" t="s">
        <v>31</v>
      </c>
      <c r="C34" s="8"/>
      <c r="D34" s="8"/>
      <c r="E34" s="8"/>
      <c r="F34" s="8"/>
    </row>
    <row r="35" spans="2:8" x14ac:dyDescent="0.45">
      <c r="B35" s="1"/>
      <c r="C35" s="1"/>
      <c r="D35" s="1"/>
      <c r="E35" s="1"/>
      <c r="F35" s="1"/>
    </row>
    <row r="36" spans="2:8" x14ac:dyDescent="0.45">
      <c r="B36" s="6" t="s">
        <v>0</v>
      </c>
      <c r="C36" s="6" t="s">
        <v>1</v>
      </c>
      <c r="D36" s="6" t="s">
        <v>2</v>
      </c>
      <c r="E36" s="6" t="s">
        <v>6</v>
      </c>
      <c r="F36" s="6" t="s">
        <v>23</v>
      </c>
      <c r="G36" s="6" t="s">
        <v>3</v>
      </c>
      <c r="H36" s="6" t="s">
        <v>4</v>
      </c>
    </row>
    <row r="37" spans="2:8" x14ac:dyDescent="0.45">
      <c r="B37" s="5" t="s">
        <v>86</v>
      </c>
      <c r="C37" s="5" t="s">
        <v>73</v>
      </c>
      <c r="D37" s="3" t="s">
        <v>22</v>
      </c>
      <c r="E37" s="5">
        <v>142</v>
      </c>
      <c r="F37" s="5">
        <v>56</v>
      </c>
      <c r="G37" s="5">
        <f>SUM(E37-F37)</f>
        <v>86</v>
      </c>
      <c r="H37" s="5">
        <f>RANK(G37,G37:G39,0)</f>
        <v>1</v>
      </c>
    </row>
    <row r="38" spans="2:8" x14ac:dyDescent="0.45">
      <c r="B38" s="5"/>
      <c r="C38" s="5"/>
      <c r="D38" s="3" t="s">
        <v>22</v>
      </c>
      <c r="E38" s="5">
        <v>0</v>
      </c>
      <c r="F38" s="5"/>
      <c r="G38" s="5">
        <f>SUM(E38-F38)</f>
        <v>0</v>
      </c>
      <c r="H38" s="5">
        <f>RANK(G38,G37:G39,0)</f>
        <v>2</v>
      </c>
    </row>
    <row r="39" spans="2:8" x14ac:dyDescent="0.45">
      <c r="B39" s="5"/>
      <c r="C39" s="5"/>
      <c r="D39" s="3" t="s">
        <v>22</v>
      </c>
      <c r="E39" s="5">
        <v>0</v>
      </c>
      <c r="F39" s="5"/>
      <c r="G39" s="5">
        <f>SUM(E39-F39)</f>
        <v>0</v>
      </c>
      <c r="H39" s="5">
        <f>RANK(G39,G37:G39,0)</f>
        <v>2</v>
      </c>
    </row>
  </sheetData>
  <sortState xmlns:xlrd2="http://schemas.microsoft.com/office/spreadsheetml/2017/richdata2" ref="B14:E16">
    <sortCondition descending="1" ref="E14:E16"/>
  </sortState>
  <mergeCells count="6">
    <mergeCell ref="B34:F34"/>
    <mergeCell ref="B2:F2"/>
    <mergeCell ref="B4:F4"/>
    <mergeCell ref="B11:F11"/>
    <mergeCell ref="B18:F18"/>
    <mergeCell ref="B27:F2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J16"/>
  <sheetViews>
    <sheetView zoomScaleNormal="100" workbookViewId="0">
      <selection activeCell="G22" sqref="G22"/>
    </sheetView>
  </sheetViews>
  <sheetFormatPr baseColWidth="10" defaultColWidth="11.3984375" defaultRowHeight="14.25" x14ac:dyDescent="0.45"/>
  <cols>
    <col min="1" max="1" width="3.265625" customWidth="1"/>
    <col min="2" max="2" width="31.86328125" bestFit="1" customWidth="1"/>
    <col min="3" max="3" width="15.3984375" bestFit="1" customWidth="1"/>
    <col min="4" max="4" width="11" bestFit="1" customWidth="1"/>
    <col min="5" max="6" width="6" bestFit="1" customWidth="1"/>
    <col min="7" max="7" width="13" bestFit="1" customWidth="1"/>
    <col min="8" max="8" width="6.59765625" bestFit="1" customWidth="1"/>
    <col min="9" max="9" width="15.3984375" bestFit="1" customWidth="1"/>
  </cols>
  <sheetData>
    <row r="2" spans="1:10" ht="23.25" x14ac:dyDescent="0.7">
      <c r="B2" s="9" t="s">
        <v>24</v>
      </c>
      <c r="C2" s="10"/>
      <c r="D2" s="10"/>
      <c r="E2" s="10"/>
      <c r="F2" s="10"/>
      <c r="G2" s="10"/>
      <c r="H2" s="10"/>
      <c r="I2" s="10"/>
    </row>
    <row r="3" spans="1:10" s="1" customFormat="1" x14ac:dyDescent="0.45">
      <c r="B3" s="2"/>
      <c r="C3" s="2"/>
      <c r="D3" s="2"/>
      <c r="E3" s="2"/>
      <c r="F3" s="2"/>
      <c r="G3" s="2"/>
      <c r="H3" s="2"/>
      <c r="I3" s="2"/>
    </row>
    <row r="4" spans="1:10" ht="15.75" x14ac:dyDescent="0.5">
      <c r="B4" s="7" t="s">
        <v>25</v>
      </c>
      <c r="C4" s="11"/>
      <c r="D4" s="11"/>
      <c r="E4" s="11"/>
      <c r="F4" s="11"/>
      <c r="G4" s="11"/>
      <c r="H4" s="11"/>
      <c r="I4" s="11"/>
    </row>
    <row r="6" spans="1:10" x14ac:dyDescent="0.45">
      <c r="B6" s="6" t="s">
        <v>0</v>
      </c>
      <c r="C6" s="6" t="s">
        <v>26</v>
      </c>
      <c r="D6" s="6" t="s">
        <v>27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45">
      <c r="B7" s="5" t="s">
        <v>86</v>
      </c>
      <c r="C7" s="5" t="s">
        <v>73</v>
      </c>
      <c r="D7" s="3" t="s">
        <v>28</v>
      </c>
      <c r="E7" s="5">
        <v>103.1</v>
      </c>
      <c r="F7" s="5">
        <v>236</v>
      </c>
      <c r="G7" s="5">
        <v>-27</v>
      </c>
      <c r="H7" s="5">
        <f>SUM(E7+F7+G7)</f>
        <v>312.10000000000002</v>
      </c>
      <c r="I7" s="5">
        <f>RANK(H7,H7:H9,0)</f>
        <v>1</v>
      </c>
    </row>
    <row r="8" spans="1:10" x14ac:dyDescent="0.45">
      <c r="B8" s="5" t="s">
        <v>62</v>
      </c>
      <c r="C8" s="5" t="s">
        <v>63</v>
      </c>
      <c r="D8" s="3" t="s">
        <v>28</v>
      </c>
      <c r="E8" s="5">
        <v>122.5</v>
      </c>
      <c r="F8" s="5">
        <v>186.6</v>
      </c>
      <c r="G8" s="5"/>
      <c r="H8" s="5">
        <f>SUM(E8+F8+G8)</f>
        <v>309.10000000000002</v>
      </c>
      <c r="I8" s="5">
        <f>RANK(H8,H7:H9,0)</f>
        <v>2</v>
      </c>
    </row>
    <row r="9" spans="1:10" x14ac:dyDescent="0.45">
      <c r="B9" s="5"/>
      <c r="C9" s="5"/>
      <c r="D9" s="3" t="s">
        <v>28</v>
      </c>
      <c r="E9" s="5"/>
      <c r="F9" s="5"/>
      <c r="G9" s="5"/>
      <c r="H9" s="5">
        <f t="shared" ref="H9" si="0">SUM(E9+F9+G9)</f>
        <v>0</v>
      </c>
      <c r="I9" s="5">
        <f>RANK(H9,H7:H9,0)</f>
        <v>3</v>
      </c>
    </row>
    <row r="10" spans="1:10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5">
      <c r="A11" s="1"/>
      <c r="B11" s="7" t="s">
        <v>29</v>
      </c>
      <c r="C11" s="8"/>
      <c r="D11" s="8"/>
      <c r="E11" s="8"/>
      <c r="F11" s="8"/>
      <c r="G11" s="8"/>
      <c r="H11" s="8"/>
      <c r="I11" s="8"/>
      <c r="J11" s="1"/>
    </row>
    <row r="12" spans="1:10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45">
      <c r="A13" s="1"/>
      <c r="B13" s="6" t="s">
        <v>0</v>
      </c>
      <c r="C13" s="6" t="s">
        <v>1</v>
      </c>
      <c r="D13" s="6" t="s">
        <v>27</v>
      </c>
      <c r="E13" s="6" t="s">
        <v>6</v>
      </c>
      <c r="F13" s="6" t="s">
        <v>7</v>
      </c>
      <c r="G13" s="6" t="s">
        <v>8</v>
      </c>
      <c r="H13" s="6" t="s">
        <v>3</v>
      </c>
      <c r="I13" s="6" t="s">
        <v>4</v>
      </c>
      <c r="J13" s="1"/>
    </row>
    <row r="14" spans="1:10" x14ac:dyDescent="0.45">
      <c r="B14" s="4"/>
      <c r="C14" s="4"/>
      <c r="D14" s="3" t="s">
        <v>30</v>
      </c>
      <c r="E14" s="4"/>
      <c r="F14" s="4"/>
      <c r="G14" s="4"/>
      <c r="H14" s="4">
        <f>SUM(E14+F14+G14)</f>
        <v>0</v>
      </c>
      <c r="I14" s="4">
        <f>RANK(H14,H10:H16,0)</f>
        <v>1</v>
      </c>
    </row>
    <row r="15" spans="1:10" x14ac:dyDescent="0.45">
      <c r="B15" s="4"/>
      <c r="C15" s="4"/>
      <c r="D15" s="3"/>
      <c r="E15" s="4"/>
      <c r="F15" s="4"/>
      <c r="G15" s="4"/>
      <c r="H15" s="4"/>
      <c r="I15" s="4">
        <f t="shared" ref="I15:I16" si="1">RANK(H15,H11:H17,0)</f>
        <v>1</v>
      </c>
    </row>
    <row r="16" spans="1:10" x14ac:dyDescent="0.45">
      <c r="B16" s="4"/>
      <c r="C16" s="4"/>
      <c r="D16" s="3"/>
      <c r="E16" s="4"/>
      <c r="F16" s="4"/>
      <c r="G16" s="4"/>
      <c r="H16" s="4"/>
      <c r="I16" s="4">
        <f t="shared" si="1"/>
        <v>1</v>
      </c>
    </row>
  </sheetData>
  <sortState xmlns:xlrd2="http://schemas.microsoft.com/office/spreadsheetml/2017/richdata2" ref="B7:H8">
    <sortCondition descending="1" ref="H7:H8"/>
  </sortState>
  <mergeCells count="3">
    <mergeCell ref="B2:I2"/>
    <mergeCell ref="B11:I11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Antonio The Sound King</cp:lastModifiedBy>
  <cp:revision/>
  <dcterms:created xsi:type="dcterms:W3CDTF">2015-05-08T08:57:05Z</dcterms:created>
  <dcterms:modified xsi:type="dcterms:W3CDTF">2022-11-20T16:27:43Z</dcterms:modified>
  <cp:category/>
  <cp:contentStatus/>
</cp:coreProperties>
</file>