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e Sound King\Desktop\"/>
    </mc:Choice>
  </mc:AlternateContent>
  <bookViews>
    <workbookView xWindow="-120" yWindow="-120" windowWidth="20520" windowHeight="7770" activeTab="4"/>
  </bookViews>
  <sheets>
    <sheet name="SQ EXTERNO" sheetId="6" r:id="rId1"/>
    <sheet name="PANCADAO" sheetId="2" r:id="rId2"/>
    <sheet name="TRIO" sheetId="3" r:id="rId3"/>
    <sheet name="SPL" sheetId="4" r:id="rId4"/>
    <sheet name="SQ INTERNO" sheetId="5" r:id="rId5"/>
  </sheets>
  <calcPr calcId="162913"/>
</workbook>
</file>

<file path=xl/calcChain.xml><?xml version="1.0" encoding="utf-8"?>
<calcChain xmlns="http://schemas.openxmlformats.org/spreadsheetml/2006/main">
  <c r="H17" i="5" l="1"/>
  <c r="H16" i="5"/>
  <c r="H19" i="5"/>
  <c r="H18" i="5"/>
  <c r="I17" i="5" l="1"/>
  <c r="I18" i="5"/>
  <c r="I16" i="5"/>
  <c r="I19" i="5"/>
  <c r="G48" i="4"/>
  <c r="G46" i="4"/>
  <c r="G50" i="4"/>
  <c r="G49" i="4"/>
  <c r="G47" i="4"/>
  <c r="H9" i="6" l="1"/>
  <c r="H7" i="6"/>
  <c r="H8" i="6"/>
  <c r="H21" i="6"/>
  <c r="H19" i="6"/>
  <c r="H18" i="6"/>
  <c r="H20" i="6"/>
  <c r="H16" i="6"/>
  <c r="H14" i="6"/>
  <c r="H15" i="6"/>
  <c r="H22" i="6"/>
  <c r="H17" i="6"/>
  <c r="H32" i="6"/>
  <c r="H27" i="6"/>
  <c r="H34" i="6"/>
  <c r="H35" i="6"/>
  <c r="H30" i="6"/>
  <c r="H37" i="6"/>
  <c r="H39" i="6"/>
  <c r="H33" i="6"/>
  <c r="H41" i="6"/>
  <c r="H38" i="6"/>
  <c r="H40" i="6"/>
  <c r="H31" i="6"/>
  <c r="H28" i="6"/>
  <c r="H36" i="6"/>
  <c r="H29" i="6"/>
  <c r="H51" i="6"/>
  <c r="H61" i="6"/>
  <c r="H63" i="6"/>
  <c r="H62" i="6"/>
  <c r="H50" i="6"/>
  <c r="H55" i="6"/>
  <c r="H59" i="6"/>
  <c r="H52" i="6"/>
  <c r="H58" i="6"/>
  <c r="H60" i="6"/>
  <c r="H47" i="6"/>
  <c r="H49" i="6"/>
  <c r="H64" i="6"/>
  <c r="H46" i="6"/>
  <c r="H53" i="6"/>
  <c r="H48" i="6"/>
  <c r="H56" i="6"/>
  <c r="H54" i="6"/>
  <c r="H57" i="6"/>
  <c r="H69" i="6"/>
  <c r="H70" i="6"/>
  <c r="H72" i="6"/>
  <c r="H71" i="6"/>
  <c r="H73" i="6"/>
  <c r="I7" i="6" l="1"/>
  <c r="I14" i="6"/>
  <c r="I47" i="6"/>
  <c r="I27" i="6"/>
  <c r="I46" i="6"/>
  <c r="I64" i="6"/>
  <c r="I63" i="6"/>
  <c r="I62" i="6"/>
  <c r="I61" i="6"/>
  <c r="I60" i="6"/>
  <c r="I59" i="6"/>
  <c r="I58" i="6"/>
  <c r="I57" i="6"/>
  <c r="I56" i="6"/>
  <c r="I55" i="6"/>
  <c r="I54" i="6"/>
  <c r="I53" i="6"/>
  <c r="I52" i="6"/>
  <c r="I51" i="6"/>
  <c r="I50" i="6"/>
  <c r="I49" i="6"/>
  <c r="I48" i="6"/>
  <c r="I41" i="6"/>
  <c r="I40" i="6"/>
  <c r="I39" i="6"/>
  <c r="I38" i="6"/>
  <c r="I37" i="6"/>
  <c r="I36" i="6"/>
  <c r="I35" i="6"/>
  <c r="I34" i="6"/>
  <c r="I33" i="6"/>
  <c r="I32" i="6"/>
  <c r="I31" i="6"/>
  <c r="I30" i="6"/>
  <c r="I29" i="6"/>
  <c r="I28" i="6"/>
  <c r="I69" i="6"/>
  <c r="I73" i="6"/>
  <c r="I72" i="6"/>
  <c r="I71" i="6"/>
  <c r="I70" i="6"/>
  <c r="I9" i="6"/>
  <c r="I8" i="6"/>
  <c r="I22" i="6"/>
  <c r="I21" i="6"/>
  <c r="I20" i="6"/>
  <c r="I19" i="6"/>
  <c r="I18" i="6"/>
  <c r="I17" i="6"/>
  <c r="I16" i="6"/>
  <c r="I15" i="6"/>
  <c r="F50" i="3"/>
  <c r="F49" i="3"/>
  <c r="F48" i="3"/>
  <c r="F47" i="3"/>
  <c r="F42" i="3"/>
  <c r="F41" i="3"/>
  <c r="F40" i="3"/>
  <c r="F72" i="2"/>
  <c r="F67" i="2"/>
  <c r="F66" i="2"/>
  <c r="F61" i="2"/>
  <c r="F60" i="2"/>
  <c r="F23" i="3" l="1"/>
  <c r="F7" i="2" l="1"/>
  <c r="H9" i="5" l="1"/>
  <c r="H11" i="5"/>
  <c r="H10" i="5"/>
  <c r="H7" i="5"/>
  <c r="H8" i="5"/>
  <c r="F41" i="4"/>
  <c r="F40" i="4"/>
  <c r="F39" i="4"/>
  <c r="F38" i="4"/>
  <c r="F33" i="4"/>
  <c r="F32" i="4"/>
  <c r="F31" i="4"/>
  <c r="F30" i="4"/>
  <c r="F29" i="4"/>
  <c r="F28" i="4"/>
  <c r="F27" i="4"/>
  <c r="F26" i="4"/>
  <c r="F25" i="4"/>
  <c r="F24" i="4"/>
  <c r="F23" i="4"/>
  <c r="F18" i="4"/>
  <c r="F17" i="4"/>
  <c r="F16" i="4"/>
  <c r="F15" i="4"/>
  <c r="F14" i="4"/>
  <c r="F13" i="4"/>
  <c r="F8" i="4"/>
  <c r="F7" i="4"/>
  <c r="F35" i="3"/>
  <c r="F34" i="3"/>
  <c r="F33" i="3"/>
  <c r="F28" i="3"/>
  <c r="F26" i="3"/>
  <c r="F25" i="3"/>
  <c r="F24" i="3"/>
  <c r="F18" i="3"/>
  <c r="F17" i="3"/>
  <c r="F16" i="3"/>
  <c r="F15" i="3"/>
  <c r="F14" i="3"/>
  <c r="F13" i="3"/>
  <c r="F12" i="3"/>
  <c r="F11" i="3"/>
  <c r="F10" i="3"/>
  <c r="F9" i="3"/>
  <c r="F8" i="3"/>
  <c r="F7" i="3"/>
  <c r="F55" i="2"/>
  <c r="F54" i="2"/>
  <c r="F53" i="2"/>
  <c r="F52" i="2"/>
  <c r="F51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29" i="2"/>
  <c r="F28" i="2"/>
  <c r="F27" i="2"/>
  <c r="F26" i="2"/>
  <c r="F25" i="2"/>
  <c r="F24" i="2"/>
  <c r="F23" i="2"/>
  <c r="F22" i="2"/>
  <c r="F21" i="2"/>
  <c r="F16" i="2"/>
  <c r="F15" i="2"/>
  <c r="F14" i="2"/>
  <c r="F13" i="2"/>
  <c r="F12" i="2"/>
  <c r="F11" i="2"/>
  <c r="F10" i="2"/>
  <c r="F9" i="2"/>
  <c r="F8" i="2"/>
  <c r="I11" i="5" l="1"/>
  <c r="I9" i="5"/>
  <c r="I10" i="5"/>
  <c r="I8" i="5"/>
  <c r="I7" i="5"/>
  <c r="H46" i="4"/>
  <c r="H50" i="4"/>
  <c r="H47" i="4"/>
  <c r="H49" i="4"/>
  <c r="H48" i="4"/>
</calcChain>
</file>

<file path=xl/sharedStrings.xml><?xml version="1.0" encoding="utf-8"?>
<sst xmlns="http://schemas.openxmlformats.org/spreadsheetml/2006/main" count="622" uniqueCount="224">
  <si>
    <t>NOMBRE</t>
  </si>
  <si>
    <t>COCHE</t>
  </si>
  <si>
    <t>CATEGORIA</t>
  </si>
  <si>
    <t>TOTAL</t>
  </si>
  <si>
    <t>POSICION</t>
  </si>
  <si>
    <t>SQ EXTERNO</t>
  </si>
  <si>
    <t>DB</t>
  </si>
  <si>
    <t>SQ</t>
  </si>
  <si>
    <t>INSTALACION</t>
  </si>
  <si>
    <t>LIBRE</t>
  </si>
  <si>
    <t>PANCADAO</t>
  </si>
  <si>
    <t>HASTA 2 ALTAVOCES</t>
  </si>
  <si>
    <t>HASTA 4 ALTAVOCES</t>
  </si>
  <si>
    <t>HASTA 8 ALTAVOCES</t>
  </si>
  <si>
    <t>HASTA 12 ALTAVOCES</t>
  </si>
  <si>
    <t>LIBRE (MEDICION A 3 METROS)</t>
  </si>
  <si>
    <t>TRIO</t>
  </si>
  <si>
    <t>HASTA 2 CORNETAS</t>
  </si>
  <si>
    <t>HASTA 4 CORNETAS</t>
  </si>
  <si>
    <t>SPL</t>
  </si>
  <si>
    <t>SPL EXPERT HASTA 12"</t>
  </si>
  <si>
    <t>SPL EXPERT HASTA 24"</t>
  </si>
  <si>
    <t>SPL EXPERT HASTA 30"</t>
  </si>
  <si>
    <t>SPL HAIR STRiCK</t>
  </si>
  <si>
    <t>HZ</t>
  </si>
  <si>
    <t>SQ INTERNO</t>
  </si>
  <si>
    <t>ORIGINAL</t>
  </si>
  <si>
    <t>Coche</t>
  </si>
  <si>
    <t>Categoria</t>
  </si>
  <si>
    <t>Original</t>
  </si>
  <si>
    <t>MODIFICADO</t>
  </si>
  <si>
    <t>Modificado</t>
  </si>
  <si>
    <t>SPL HAIR STRiCK (Una puerta abierta y cancion original 30sec)</t>
  </si>
  <si>
    <t>SPL EXPERT HASTA 24" PULGADAS</t>
  </si>
  <si>
    <t>SPL EXPERT HASTA 12" PULGADAS</t>
  </si>
  <si>
    <t>SPL EXPERT HASTA 30" PULGADAS</t>
  </si>
  <si>
    <t>SQ EXTERNO 35 SMART (Mínimo 120 db) (Altavoces hasta 35”)</t>
  </si>
  <si>
    <t>HASTA 35"</t>
  </si>
  <si>
    <t>SQ EXTERNO 60 STREET (Mínimo 120 db) (Altavoces hasta 60”)</t>
  </si>
  <si>
    <t>HASTA 60"</t>
  </si>
  <si>
    <t>SQ EXTERNO 90 MID (Mínimo 120 db) (Altavoces hasta 90”)</t>
  </si>
  <si>
    <t>HASTA 90"</t>
  </si>
  <si>
    <t>SQ EXTERNO 140 ULTIMATE (Mínimo 120 db) (Altavoces hasta 140”)</t>
  </si>
  <si>
    <t>HASTA 140"</t>
  </si>
  <si>
    <t>SQ EXTERNO 140+ EXTREME (Mínimo 120 db) (Altavoces más de 140”)</t>
  </si>
  <si>
    <t>MAS 140"</t>
  </si>
  <si>
    <t xml:space="preserve">HASTA 8 ALTAVOCES (MEDICION A 2 METROS) </t>
  </si>
  <si>
    <t>HASTA 4 ALTAVOCES (MEDICION A 1 METRO)</t>
  </si>
  <si>
    <t xml:space="preserve">HASTA 2 ALTAVOCES (MEDICION A 1 METRO) </t>
  </si>
  <si>
    <t>HASTA 12 ALTAVOCES (MEDICION A 2 METROS)</t>
  </si>
  <si>
    <t>HASTA 16 ALTAVOCES (MEDICION A 2 METROS)</t>
  </si>
  <si>
    <t>HASTA 20 ALTAVOCES (MEDICION A 2 METROS)</t>
  </si>
  <si>
    <t>HASTA 20 ALTAVOCES</t>
  </si>
  <si>
    <t>HASTA 16 ALTAVOCES</t>
  </si>
  <si>
    <t>TRIO HASTA 8 CORNETAS</t>
  </si>
  <si>
    <t>TRIO HASTA 4 CORNETAS</t>
  </si>
  <si>
    <t>TRIO HASTA 2 CORNETAS</t>
  </si>
  <si>
    <t>HASTA 8 CORNETAS</t>
  </si>
  <si>
    <t>TRIO MUSICAL</t>
  </si>
  <si>
    <t>TRIO LIBRE</t>
  </si>
  <si>
    <t>SPL LIBRE</t>
  </si>
  <si>
    <t>jose luis lorente</t>
  </si>
  <si>
    <t>citroen saxo</t>
  </si>
  <si>
    <t>Jose Luis Lorente</t>
  </si>
  <si>
    <t>Citroen Saxo</t>
  </si>
  <si>
    <t>peugeot 206</t>
  </si>
  <si>
    <t>Cristian Peña</t>
  </si>
  <si>
    <t>Peugeot 206</t>
  </si>
  <si>
    <t>Joseillo</t>
  </si>
  <si>
    <t>Ford Focus</t>
  </si>
  <si>
    <t>Jose Francisco perez funes</t>
  </si>
  <si>
    <t>Golf 7</t>
  </si>
  <si>
    <t>Antonio Heredia</t>
  </si>
  <si>
    <t>Golf 5</t>
  </si>
  <si>
    <t>Jorge Ibiza</t>
  </si>
  <si>
    <t>Seat Ibiza</t>
  </si>
  <si>
    <t>Bmw</t>
  </si>
  <si>
    <t>BMW</t>
  </si>
  <si>
    <t>Raimon</t>
  </si>
  <si>
    <t>Luis Fernandez</t>
  </si>
  <si>
    <t>Citroen Berlingo</t>
  </si>
  <si>
    <t>Picolo</t>
  </si>
  <si>
    <t>Ford Tourneo</t>
  </si>
  <si>
    <t xml:space="preserve">Picolo </t>
  </si>
  <si>
    <t>Aaron Garcia leiva</t>
  </si>
  <si>
    <t>Renault Megane</t>
  </si>
  <si>
    <t>Aaron Garcia Leiva</t>
  </si>
  <si>
    <t>Renault Magane</t>
  </si>
  <si>
    <t>Carrito Jugete</t>
  </si>
  <si>
    <t>the evelyn sound</t>
  </si>
  <si>
    <t>The evelyn sound</t>
  </si>
  <si>
    <t>el laguna fiestero</t>
  </si>
  <si>
    <t>Renault laguna</t>
  </si>
  <si>
    <t>El Laguna Fiestero</t>
  </si>
  <si>
    <t>Renault Laguna</t>
  </si>
  <si>
    <t>ford Focus</t>
  </si>
  <si>
    <t>Juan jose Cruz</t>
  </si>
  <si>
    <t>Juan Jose Cruz</t>
  </si>
  <si>
    <t>Seat Leon</t>
  </si>
  <si>
    <t>Criastian Garcia</t>
  </si>
  <si>
    <t>Cristian Garcia</t>
  </si>
  <si>
    <t>Cristian garcia</t>
  </si>
  <si>
    <t>Seat leon</t>
  </si>
  <si>
    <t>Caraudio cartagena</t>
  </si>
  <si>
    <t>Caraudio Cartagena</t>
  </si>
  <si>
    <t>yundai i20</t>
  </si>
  <si>
    <t>francisco Jose Medina gomez</t>
  </si>
  <si>
    <t>Francisco Jose Medina Gomez</t>
  </si>
  <si>
    <t>Audi A3</t>
  </si>
  <si>
    <t>Miguel Gonzalez</t>
  </si>
  <si>
    <t xml:space="preserve">Make </t>
  </si>
  <si>
    <t>Seat Cordoba</t>
  </si>
  <si>
    <t>Mogo Audiomax</t>
  </si>
  <si>
    <t>seat leon</t>
  </si>
  <si>
    <t>Jose audiomax</t>
  </si>
  <si>
    <t>Marco Garcia pardo clemente</t>
  </si>
  <si>
    <t>Antonio Rojas</t>
  </si>
  <si>
    <t>Coche Jugete</t>
  </si>
  <si>
    <t>Marco garcia pardo Clemente</t>
  </si>
  <si>
    <t>Golf Medina</t>
  </si>
  <si>
    <t>Golf 4</t>
  </si>
  <si>
    <t>tene Luminoso</t>
  </si>
  <si>
    <t xml:space="preserve">Citroen </t>
  </si>
  <si>
    <t>Carlos almansa</t>
  </si>
  <si>
    <t>Peugeot 406</t>
  </si>
  <si>
    <t>Ainhoa bimbez</t>
  </si>
  <si>
    <t>niks</t>
  </si>
  <si>
    <t>Seat altea</t>
  </si>
  <si>
    <t>Diego Gerrero</t>
  </si>
  <si>
    <t>Ford focus</t>
  </si>
  <si>
    <t>Capricho Tuning</t>
  </si>
  <si>
    <t>Jose saxo</t>
  </si>
  <si>
    <t>Capricho tuning</t>
  </si>
  <si>
    <t>jose saxo</t>
  </si>
  <si>
    <t>Pedro Cobo</t>
  </si>
  <si>
    <t>pedro Cobo</t>
  </si>
  <si>
    <t xml:space="preserve">Jose Manuel Sanchez </t>
  </si>
  <si>
    <t>Dacia Sandero</t>
  </si>
  <si>
    <t>arohaa</t>
  </si>
  <si>
    <t>Macabro</t>
  </si>
  <si>
    <t>Daniel Fernandez Manzanaro</t>
  </si>
  <si>
    <t>Andres Martin Nieto perez</t>
  </si>
  <si>
    <t>toyota</t>
  </si>
  <si>
    <t>andres martin nieto perez</t>
  </si>
  <si>
    <t>Jose Antonio Rojas</t>
  </si>
  <si>
    <t>Citroen Yunper</t>
  </si>
  <si>
    <t>Javier Martin Consuegra</t>
  </si>
  <si>
    <t>Citroen C4</t>
  </si>
  <si>
    <t>bmw</t>
  </si>
  <si>
    <t>Roberto Rodrigez lara</t>
  </si>
  <si>
    <t>Roberto Rodrigez Lara</t>
  </si>
  <si>
    <t>Bimbez Sound</t>
  </si>
  <si>
    <t>Remolque</t>
  </si>
  <si>
    <t>Pedro Castillo</t>
  </si>
  <si>
    <t>pedro Castillo</t>
  </si>
  <si>
    <t>Carlos leiba buitrago</t>
  </si>
  <si>
    <t>Iban entrena</t>
  </si>
  <si>
    <t>carlos leiba buitrago</t>
  </si>
  <si>
    <t>ivan mejias</t>
  </si>
  <si>
    <t>volvo</t>
  </si>
  <si>
    <t>iban mejias</t>
  </si>
  <si>
    <t>iban entrena</t>
  </si>
  <si>
    <t>dovao</t>
  </si>
  <si>
    <t>audi a3</t>
  </si>
  <si>
    <t>Dovao</t>
  </si>
  <si>
    <t>juan manuel moreno</t>
  </si>
  <si>
    <t>Juan Manuel Moreno</t>
  </si>
  <si>
    <t>jose antonio carrasco alcaide</t>
  </si>
  <si>
    <t>golf 5</t>
  </si>
  <si>
    <t>Jose Antonio Carrasco Alcaide</t>
  </si>
  <si>
    <t>Batman Tornado</t>
  </si>
  <si>
    <t>Juan Ramon Moreno</t>
  </si>
  <si>
    <t>Citroen C5</t>
  </si>
  <si>
    <t>Alberto Garcia</t>
  </si>
  <si>
    <t>peugeot 308</t>
  </si>
  <si>
    <t>alfonso carrasco</t>
  </si>
  <si>
    <t>ilde gerrero</t>
  </si>
  <si>
    <t>Ilde guerrero</t>
  </si>
  <si>
    <t>adrian solera</t>
  </si>
  <si>
    <t>ford focus</t>
  </si>
  <si>
    <t>opel astra</t>
  </si>
  <si>
    <t>el gamberro escandaloso</t>
  </si>
  <si>
    <t>arnaldo</t>
  </si>
  <si>
    <t>Dario Figueroa</t>
  </si>
  <si>
    <t>galiano</t>
  </si>
  <si>
    <t>jose antonio marco</t>
  </si>
  <si>
    <t>moises gonzalez</t>
  </si>
  <si>
    <t>Laguna Show</t>
  </si>
  <si>
    <t>Golf</t>
  </si>
  <si>
    <t>Santiago Ozuna urquiza</t>
  </si>
  <si>
    <t>Citroen</t>
  </si>
  <si>
    <t>Audi</t>
  </si>
  <si>
    <t>maikel dacosta</t>
  </si>
  <si>
    <t>victor  Fernandez</t>
  </si>
  <si>
    <t>Angel Chacon</t>
  </si>
  <si>
    <t>Jose Velasco</t>
  </si>
  <si>
    <t>Jony Diaz</t>
  </si>
  <si>
    <t>raul viñeglas</t>
  </si>
  <si>
    <t>Renault Clio</t>
  </si>
  <si>
    <t>adrian villalobo</t>
  </si>
  <si>
    <t>alfredo picon Sanchez</t>
  </si>
  <si>
    <t>Migel Pulido</t>
  </si>
  <si>
    <t>Raul Cabello Gomez</t>
  </si>
  <si>
    <t>Alvaro cobaleda</t>
  </si>
  <si>
    <t>Alvaro Cobaleda</t>
  </si>
  <si>
    <t>citroen</t>
  </si>
  <si>
    <t>Sd Audio</t>
  </si>
  <si>
    <t>Galiano</t>
  </si>
  <si>
    <t>Adrian Valerio</t>
  </si>
  <si>
    <t>Javier Domingez</t>
  </si>
  <si>
    <t>Jose Joaquin arjona</t>
  </si>
  <si>
    <t>antonio alonso maldona</t>
  </si>
  <si>
    <t>aron garcia</t>
  </si>
  <si>
    <t>renault megane</t>
  </si>
  <si>
    <t>peugeot</t>
  </si>
  <si>
    <t>javiern martin consuegra</t>
  </si>
  <si>
    <t>marcos garcia pardo</t>
  </si>
  <si>
    <t>carlos almansa</t>
  </si>
  <si>
    <t>marcos garcia parda</t>
  </si>
  <si>
    <t>seat</t>
  </si>
  <si>
    <t>daniel fernandez manzanaro</t>
  </si>
  <si>
    <t>seat ibiza</t>
  </si>
  <si>
    <t>make</t>
  </si>
  <si>
    <t>seat cordoba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</si>
</sst>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8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2" borderId="0" xfId="0" applyFont="1" applyFill="1"/>
    <xf numFmtId="0" fontId="2" fillId="4" borderId="0" xfId="0" applyFont="1" applyFill="1"/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73"/>
  <sheetViews>
    <sheetView topLeftCell="A13" workbookViewId="0">
      <selection activeCell="A26" sqref="A10:XFD26"/>
    </sheetView>
  </sheetViews>
  <sheetFormatPr baseColWidth="10" defaultColWidth="11.42578125" defaultRowHeight="15" x14ac:dyDescent="0.25"/>
  <cols>
    <col min="1" max="1" width="4.42578125" customWidth="1"/>
    <col min="2" max="2" width="30.42578125" customWidth="1"/>
    <col min="7" max="7" width="13" bestFit="1" customWidth="1"/>
  </cols>
  <sheetData>
    <row r="2" spans="2:9" ht="23.25" x14ac:dyDescent="0.35">
      <c r="B2" s="10" t="s">
        <v>5</v>
      </c>
      <c r="C2" s="11"/>
      <c r="D2" s="11"/>
      <c r="E2" s="11"/>
      <c r="F2" s="11"/>
      <c r="G2" s="11"/>
      <c r="H2" s="11"/>
      <c r="I2" s="11"/>
    </row>
    <row r="3" spans="2:9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8" t="s">
        <v>36</v>
      </c>
      <c r="C4" s="12"/>
      <c r="D4" s="12"/>
      <c r="E4" s="12"/>
      <c r="F4" s="12"/>
      <c r="G4" s="12"/>
      <c r="H4" s="12"/>
      <c r="I4" s="12"/>
    </row>
    <row r="6" spans="2:9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ht="14.25" customHeight="1" x14ac:dyDescent="0.25">
      <c r="B7" s="5" t="s">
        <v>116</v>
      </c>
      <c r="C7" s="5" t="s">
        <v>117</v>
      </c>
      <c r="D7" s="3" t="s">
        <v>37</v>
      </c>
      <c r="E7" s="5">
        <v>115.5</v>
      </c>
      <c r="F7" s="5">
        <v>225.2</v>
      </c>
      <c r="G7" s="5">
        <v>-15</v>
      </c>
      <c r="H7" s="5">
        <f>SUM(E7+F7+G7)</f>
        <v>325.7</v>
      </c>
      <c r="I7" s="5">
        <f>RANK(H7,H7:H9,0)</f>
        <v>1</v>
      </c>
    </row>
    <row r="8" spans="2:9" x14ac:dyDescent="0.25">
      <c r="B8" s="5" t="s">
        <v>125</v>
      </c>
      <c r="C8" s="5" t="s">
        <v>117</v>
      </c>
      <c r="D8" s="3" t="s">
        <v>37</v>
      </c>
      <c r="E8" s="5">
        <v>116.3</v>
      </c>
      <c r="F8" s="5">
        <v>184.2</v>
      </c>
      <c r="G8" s="5">
        <v>-12</v>
      </c>
      <c r="H8" s="5">
        <f>SUM(E8+F8+G8)</f>
        <v>288.5</v>
      </c>
      <c r="I8" s="5">
        <f>RANK(H8,H7:H9,0)</f>
        <v>2</v>
      </c>
    </row>
    <row r="9" spans="2:9" x14ac:dyDescent="0.25">
      <c r="B9" s="5" t="s">
        <v>97</v>
      </c>
      <c r="C9" s="5" t="s">
        <v>69</v>
      </c>
      <c r="D9" s="3" t="s">
        <v>37</v>
      </c>
      <c r="E9" s="5">
        <v>124</v>
      </c>
      <c r="F9" s="5">
        <v>119.5</v>
      </c>
      <c r="G9" s="5"/>
      <c r="H9" s="5">
        <f>SUM(E9+F9+G9)</f>
        <v>243.5</v>
      </c>
      <c r="I9" s="5">
        <f>RANK(H9,H7:H9,0)</f>
        <v>3</v>
      </c>
    </row>
    <row r="10" spans="2:9" x14ac:dyDescent="0.25">
      <c r="B10" s="1"/>
      <c r="C10" s="1"/>
      <c r="D10" s="1"/>
      <c r="E10" s="1"/>
      <c r="F10" s="1"/>
      <c r="G10" s="1"/>
      <c r="H10" s="1"/>
      <c r="I10" s="1"/>
    </row>
    <row r="11" spans="2:9" ht="15.75" x14ac:dyDescent="0.25">
      <c r="B11" s="8" t="s">
        <v>38</v>
      </c>
      <c r="C11" s="9"/>
      <c r="D11" s="9"/>
      <c r="E11" s="9"/>
      <c r="F11" s="9"/>
      <c r="G11" s="9"/>
      <c r="H11" s="9"/>
      <c r="I11" s="9"/>
    </row>
    <row r="12" spans="2:9" x14ac:dyDescent="0.25">
      <c r="B12" s="1"/>
      <c r="C12" s="1"/>
      <c r="D12" s="1"/>
      <c r="E12" s="1"/>
      <c r="F12" s="1"/>
      <c r="G12" s="1"/>
      <c r="H12" s="1"/>
      <c r="I12" s="1"/>
    </row>
    <row r="13" spans="2:9" x14ac:dyDescent="0.25">
      <c r="B13" s="6" t="s">
        <v>0</v>
      </c>
      <c r="C13" s="6" t="s">
        <v>1</v>
      </c>
      <c r="D13" s="6" t="s">
        <v>2</v>
      </c>
      <c r="E13" s="6" t="s">
        <v>6</v>
      </c>
      <c r="F13" s="6" t="s">
        <v>7</v>
      </c>
      <c r="G13" s="6" t="s">
        <v>8</v>
      </c>
      <c r="H13" s="6" t="s">
        <v>3</v>
      </c>
      <c r="I13" s="6" t="s">
        <v>4</v>
      </c>
    </row>
    <row r="14" spans="2:9" x14ac:dyDescent="0.25">
      <c r="B14" s="5" t="s">
        <v>138</v>
      </c>
      <c r="C14" s="5"/>
      <c r="D14" s="3" t="s">
        <v>39</v>
      </c>
      <c r="E14" s="5">
        <v>122.3</v>
      </c>
      <c r="F14" s="5">
        <v>235.5</v>
      </c>
      <c r="G14" s="5"/>
      <c r="H14" s="5">
        <f t="shared" ref="H14:H22" si="0">SUM(E14+F14+G14)</f>
        <v>357.8</v>
      </c>
      <c r="I14" s="5">
        <f>RANK(H14,H14:H22,0)</f>
        <v>1</v>
      </c>
    </row>
    <row r="15" spans="2:9" x14ac:dyDescent="0.25">
      <c r="B15" s="5" t="s">
        <v>109</v>
      </c>
      <c r="C15" s="5" t="s">
        <v>108</v>
      </c>
      <c r="D15" s="3" t="s">
        <v>39</v>
      </c>
      <c r="E15" s="5">
        <v>125.3</v>
      </c>
      <c r="F15" s="5">
        <v>194.2</v>
      </c>
      <c r="G15" s="5"/>
      <c r="H15" s="5">
        <f t="shared" si="0"/>
        <v>319.5</v>
      </c>
      <c r="I15" s="5">
        <f>RANK(H15,H14:H22,0)</f>
        <v>2</v>
      </c>
    </row>
    <row r="16" spans="2:9" x14ac:dyDescent="0.25">
      <c r="B16" s="5" t="s">
        <v>126</v>
      </c>
      <c r="C16" s="5" t="s">
        <v>127</v>
      </c>
      <c r="D16" s="3" t="s">
        <v>39</v>
      </c>
      <c r="E16" s="5">
        <v>129.69999999999999</v>
      </c>
      <c r="F16" s="5">
        <v>184.5</v>
      </c>
      <c r="G16" s="5"/>
      <c r="H16" s="5">
        <f t="shared" si="0"/>
        <v>314.2</v>
      </c>
      <c r="I16" s="5">
        <f>RANK(H16,H14:H22,0)</f>
        <v>3</v>
      </c>
    </row>
    <row r="17" spans="2:9" x14ac:dyDescent="0.25">
      <c r="B17" s="5" t="s">
        <v>173</v>
      </c>
      <c r="C17" s="5"/>
      <c r="D17" s="3" t="s">
        <v>39</v>
      </c>
      <c r="E17" s="5">
        <v>125.9</v>
      </c>
      <c r="F17" s="5">
        <v>186.3</v>
      </c>
      <c r="G17" s="5"/>
      <c r="H17" s="5">
        <f t="shared" si="0"/>
        <v>312.20000000000005</v>
      </c>
      <c r="I17" s="5">
        <f>RANK(H17,H14:H22,0)</f>
        <v>4</v>
      </c>
    </row>
    <row r="18" spans="2:9" x14ac:dyDescent="0.25">
      <c r="B18" s="5" t="s">
        <v>164</v>
      </c>
      <c r="C18" s="5" t="s">
        <v>108</v>
      </c>
      <c r="D18" s="3" t="s">
        <v>39</v>
      </c>
      <c r="E18" s="5">
        <v>123.4</v>
      </c>
      <c r="F18" s="5">
        <v>170.4</v>
      </c>
      <c r="G18" s="5"/>
      <c r="H18" s="5">
        <f t="shared" si="0"/>
        <v>293.8</v>
      </c>
      <c r="I18" s="5">
        <f>RANK(H18,H14:H22,0)</f>
        <v>5</v>
      </c>
    </row>
    <row r="19" spans="2:9" x14ac:dyDescent="0.25">
      <c r="B19" s="5" t="s">
        <v>155</v>
      </c>
      <c r="C19" s="5"/>
      <c r="D19" s="3" t="s">
        <v>39</v>
      </c>
      <c r="E19" s="5">
        <v>125.4</v>
      </c>
      <c r="F19" s="5">
        <v>161.4</v>
      </c>
      <c r="G19" s="5"/>
      <c r="H19" s="5">
        <f t="shared" si="0"/>
        <v>286.8</v>
      </c>
      <c r="I19" s="5">
        <f>RANK(H19,H14:H22,0)</f>
        <v>6</v>
      </c>
    </row>
    <row r="20" spans="2:9" x14ac:dyDescent="0.25">
      <c r="B20" s="5" t="s">
        <v>158</v>
      </c>
      <c r="C20" s="5" t="s">
        <v>159</v>
      </c>
      <c r="D20" s="3" t="s">
        <v>39</v>
      </c>
      <c r="E20" s="5">
        <v>129</v>
      </c>
      <c r="F20" s="5">
        <v>154.80000000000001</v>
      </c>
      <c r="G20" s="5"/>
      <c r="H20" s="5">
        <f t="shared" si="0"/>
        <v>283.8</v>
      </c>
      <c r="I20" s="5">
        <f>RANK(H20,H14:H22,0)</f>
        <v>7</v>
      </c>
    </row>
    <row r="21" spans="2:9" x14ac:dyDescent="0.25">
      <c r="B21" s="5" t="s">
        <v>61</v>
      </c>
      <c r="C21" s="5" t="s">
        <v>62</v>
      </c>
      <c r="D21" s="3" t="s">
        <v>39</v>
      </c>
      <c r="E21" s="5">
        <v>126.5</v>
      </c>
      <c r="F21" s="5">
        <v>156.6</v>
      </c>
      <c r="G21" s="5"/>
      <c r="H21" s="5">
        <f t="shared" si="0"/>
        <v>283.10000000000002</v>
      </c>
      <c r="I21" s="5">
        <f>RANK(H21,H14:H22,0)</f>
        <v>8</v>
      </c>
    </row>
    <row r="22" spans="2:9" x14ac:dyDescent="0.25">
      <c r="B22" s="5" t="s">
        <v>90</v>
      </c>
      <c r="C22" s="5" t="s">
        <v>88</v>
      </c>
      <c r="D22" s="3" t="s">
        <v>39</v>
      </c>
      <c r="E22" s="5">
        <v>119.7</v>
      </c>
      <c r="F22" s="5">
        <v>161.6</v>
      </c>
      <c r="G22" s="5">
        <v>-3</v>
      </c>
      <c r="H22" s="5">
        <f t="shared" si="0"/>
        <v>278.3</v>
      </c>
      <c r="I22" s="5">
        <f>RANK(H22,H14:H22,0)</f>
        <v>9</v>
      </c>
    </row>
    <row r="24" spans="2:9" ht="15.75" x14ac:dyDescent="0.25">
      <c r="B24" s="8" t="s">
        <v>40</v>
      </c>
      <c r="C24" s="8"/>
      <c r="D24" s="8"/>
      <c r="E24" s="8"/>
      <c r="F24" s="8"/>
      <c r="G24" s="8"/>
      <c r="H24" s="8"/>
      <c r="I24" s="8"/>
    </row>
    <row r="25" spans="2:9" x14ac:dyDescent="0.25">
      <c r="B25" s="1"/>
      <c r="C25" s="1"/>
      <c r="D25" s="1"/>
      <c r="E25" s="1"/>
      <c r="F25" s="1"/>
      <c r="G25" s="1"/>
      <c r="H25" s="1"/>
      <c r="I25" s="1"/>
    </row>
    <row r="26" spans="2:9" x14ac:dyDescent="0.25">
      <c r="B26" s="6" t="s">
        <v>0</v>
      </c>
      <c r="C26" s="6" t="s">
        <v>1</v>
      </c>
      <c r="D26" s="6" t="s">
        <v>2</v>
      </c>
      <c r="E26" s="6" t="s">
        <v>6</v>
      </c>
      <c r="F26" s="6" t="s">
        <v>7</v>
      </c>
      <c r="G26" s="6" t="s">
        <v>8</v>
      </c>
      <c r="H26" s="6" t="s">
        <v>3</v>
      </c>
      <c r="I26" s="6" t="s">
        <v>4</v>
      </c>
    </row>
    <row r="27" spans="2:9" x14ac:dyDescent="0.25">
      <c r="B27" s="5" t="s">
        <v>123</v>
      </c>
      <c r="C27" s="5" t="s">
        <v>124</v>
      </c>
      <c r="D27" s="3" t="s">
        <v>41</v>
      </c>
      <c r="E27" s="5">
        <v>120.2</v>
      </c>
      <c r="F27" s="5">
        <v>218.4</v>
      </c>
      <c r="G27" s="5"/>
      <c r="H27" s="5">
        <f t="shared" ref="H27:H41" si="1">SUM(E27+F27+G27)</f>
        <v>338.6</v>
      </c>
      <c r="I27" s="5">
        <f>RANK(H27,H27:H41,0)</f>
        <v>1</v>
      </c>
    </row>
    <row r="28" spans="2:9" x14ac:dyDescent="0.25">
      <c r="B28" s="5" t="s">
        <v>167</v>
      </c>
      <c r="C28" s="5" t="s">
        <v>168</v>
      </c>
      <c r="D28" s="3" t="s">
        <v>41</v>
      </c>
      <c r="E28" s="5">
        <v>121.2</v>
      </c>
      <c r="F28" s="5">
        <v>206.3</v>
      </c>
      <c r="G28" s="5"/>
      <c r="H28" s="5">
        <f t="shared" si="1"/>
        <v>327.5</v>
      </c>
      <c r="I28" s="5">
        <f>RANK(H28,H27:H41,0)</f>
        <v>2</v>
      </c>
    </row>
    <row r="29" spans="2:9" x14ac:dyDescent="0.25">
      <c r="B29" s="5" t="s">
        <v>186</v>
      </c>
      <c r="C29" s="5"/>
      <c r="D29" s="3" t="s">
        <v>41</v>
      </c>
      <c r="E29" s="5">
        <v>131.9</v>
      </c>
      <c r="F29" s="5">
        <v>188.2</v>
      </c>
      <c r="G29" s="5"/>
      <c r="H29" s="5">
        <f t="shared" si="1"/>
        <v>320.10000000000002</v>
      </c>
      <c r="I29" s="5">
        <f>RANK(H29,H27:H41,0)</f>
        <v>3</v>
      </c>
    </row>
    <row r="30" spans="2:9" x14ac:dyDescent="0.25">
      <c r="B30" s="5" t="s">
        <v>107</v>
      </c>
      <c r="C30" s="5" t="s">
        <v>75</v>
      </c>
      <c r="D30" s="3" t="s">
        <v>41</v>
      </c>
      <c r="E30" s="5">
        <v>129.5</v>
      </c>
      <c r="F30" s="5">
        <v>181.6</v>
      </c>
      <c r="G30" s="5"/>
      <c r="H30" s="5">
        <f t="shared" si="1"/>
        <v>311.10000000000002</v>
      </c>
      <c r="I30" s="5">
        <f>RANK(H30,H27:H41,0)</f>
        <v>4</v>
      </c>
    </row>
    <row r="31" spans="2:9" x14ac:dyDescent="0.25">
      <c r="B31" s="5" t="s">
        <v>166</v>
      </c>
      <c r="C31" s="5" t="s">
        <v>159</v>
      </c>
      <c r="D31" s="3" t="s">
        <v>41</v>
      </c>
      <c r="E31" s="5">
        <v>119.6</v>
      </c>
      <c r="F31" s="5">
        <v>189</v>
      </c>
      <c r="G31" s="5"/>
      <c r="H31" s="5">
        <f t="shared" si="1"/>
        <v>308.60000000000002</v>
      </c>
      <c r="I31" s="5">
        <f>RANK(H31,H27:H41,0)</f>
        <v>5</v>
      </c>
    </row>
    <row r="32" spans="2:9" x14ac:dyDescent="0.25">
      <c r="B32" s="5" t="s">
        <v>84</v>
      </c>
      <c r="C32" s="5" t="s">
        <v>85</v>
      </c>
      <c r="D32" s="3" t="s">
        <v>41</v>
      </c>
      <c r="E32" s="5">
        <v>128.80000000000001</v>
      </c>
      <c r="F32" s="5">
        <v>172.3</v>
      </c>
      <c r="G32" s="5"/>
      <c r="H32" s="5">
        <f t="shared" si="1"/>
        <v>301.10000000000002</v>
      </c>
      <c r="I32" s="5">
        <f>RANK(H32,H27:H41,0)</f>
        <v>6</v>
      </c>
    </row>
    <row r="33" spans="2:9" x14ac:dyDescent="0.25">
      <c r="B33" s="5" t="s">
        <v>70</v>
      </c>
      <c r="C33" s="5" t="s">
        <v>71</v>
      </c>
      <c r="D33" s="3" t="s">
        <v>41</v>
      </c>
      <c r="E33" s="5">
        <v>129.5</v>
      </c>
      <c r="F33" s="5">
        <v>165.5</v>
      </c>
      <c r="G33" s="5"/>
      <c r="H33" s="5">
        <f t="shared" si="1"/>
        <v>295</v>
      </c>
      <c r="I33" s="5">
        <f>RANK(H33,H27:H41,0)</f>
        <v>7</v>
      </c>
    </row>
    <row r="34" spans="2:9" x14ac:dyDescent="0.25">
      <c r="B34" s="5" t="s">
        <v>66</v>
      </c>
      <c r="C34" s="5" t="s">
        <v>65</v>
      </c>
      <c r="D34" s="3" t="s">
        <v>41</v>
      </c>
      <c r="E34" s="5">
        <v>127.3</v>
      </c>
      <c r="F34" s="5">
        <v>166.2</v>
      </c>
      <c r="G34" s="5"/>
      <c r="H34" s="5">
        <f t="shared" si="1"/>
        <v>293.5</v>
      </c>
      <c r="I34" s="5">
        <f>RANK(H34,H27:H41,0)</f>
        <v>8</v>
      </c>
    </row>
    <row r="35" spans="2:9" x14ac:dyDescent="0.25">
      <c r="B35" s="5" t="s">
        <v>72</v>
      </c>
      <c r="C35" s="5" t="s">
        <v>73</v>
      </c>
      <c r="D35" s="3" t="s">
        <v>41</v>
      </c>
      <c r="E35" s="5">
        <v>137</v>
      </c>
      <c r="F35" s="5">
        <v>151.5</v>
      </c>
      <c r="G35" s="5"/>
      <c r="H35" s="5">
        <f t="shared" si="1"/>
        <v>288.5</v>
      </c>
      <c r="I35" s="5">
        <f>RANK(H35,H27:H41,0)</f>
        <v>9</v>
      </c>
    </row>
    <row r="36" spans="2:9" x14ac:dyDescent="0.25">
      <c r="B36" s="5" t="s">
        <v>177</v>
      </c>
      <c r="C36" s="5" t="s">
        <v>102</v>
      </c>
      <c r="D36" s="3" t="s">
        <v>41</v>
      </c>
      <c r="E36" s="5">
        <v>131.1</v>
      </c>
      <c r="F36" s="5">
        <v>148.9</v>
      </c>
      <c r="G36" s="5"/>
      <c r="H36" s="5">
        <f t="shared" si="1"/>
        <v>280</v>
      </c>
      <c r="I36" s="5">
        <f>RANK(H36,H27:H41,0)</f>
        <v>10</v>
      </c>
    </row>
    <row r="37" spans="2:9" x14ac:dyDescent="0.25">
      <c r="B37" s="5" t="s">
        <v>110</v>
      </c>
      <c r="C37" s="5" t="s">
        <v>111</v>
      </c>
      <c r="D37" s="3" t="s">
        <v>41</v>
      </c>
      <c r="E37" s="5">
        <v>126.3</v>
      </c>
      <c r="F37" s="5">
        <v>151.80000000000001</v>
      </c>
      <c r="G37" s="5"/>
      <c r="H37" s="5">
        <f t="shared" si="1"/>
        <v>278.10000000000002</v>
      </c>
      <c r="I37" s="5">
        <f>RANK(H37,H27:H41,0)</f>
        <v>11</v>
      </c>
    </row>
    <row r="38" spans="2:9" x14ac:dyDescent="0.25">
      <c r="B38" s="5" t="s">
        <v>140</v>
      </c>
      <c r="C38" s="5" t="s">
        <v>75</v>
      </c>
      <c r="D38" s="3" t="s">
        <v>41</v>
      </c>
      <c r="E38" s="5">
        <v>125.3</v>
      </c>
      <c r="F38" s="5">
        <v>149.80000000000001</v>
      </c>
      <c r="G38" s="5"/>
      <c r="H38" s="5">
        <f t="shared" si="1"/>
        <v>275.10000000000002</v>
      </c>
      <c r="I38" s="5">
        <f>RANK(H38,H27:H41,0)</f>
        <v>12</v>
      </c>
    </row>
    <row r="39" spans="2:9" x14ac:dyDescent="0.25">
      <c r="B39" s="5" t="s">
        <v>78</v>
      </c>
      <c r="C39" s="5" t="s">
        <v>77</v>
      </c>
      <c r="D39" s="3" t="s">
        <v>41</v>
      </c>
      <c r="E39" s="5">
        <v>125.2</v>
      </c>
      <c r="F39" s="5">
        <v>144.4</v>
      </c>
      <c r="G39" s="5"/>
      <c r="H39" s="5">
        <f t="shared" si="1"/>
        <v>269.60000000000002</v>
      </c>
      <c r="I39" s="5">
        <f>RANK(H39,H27:H41,0)</f>
        <v>13</v>
      </c>
    </row>
    <row r="40" spans="2:9" x14ac:dyDescent="0.25">
      <c r="B40" s="5" t="s">
        <v>143</v>
      </c>
      <c r="C40" s="5" t="s">
        <v>142</v>
      </c>
      <c r="D40" s="3" t="s">
        <v>41</v>
      </c>
      <c r="E40" s="5">
        <v>130.19999999999999</v>
      </c>
      <c r="F40" s="5">
        <v>136.9</v>
      </c>
      <c r="G40" s="5"/>
      <c r="H40" s="5">
        <f t="shared" si="1"/>
        <v>267.10000000000002</v>
      </c>
      <c r="I40" s="5">
        <f>RANK(H40,H27:H41,0)</f>
        <v>14</v>
      </c>
    </row>
    <row r="41" spans="2:9" x14ac:dyDescent="0.25">
      <c r="B41" s="5" t="s">
        <v>68</v>
      </c>
      <c r="C41" s="5" t="s">
        <v>69</v>
      </c>
      <c r="D41" s="3" t="s">
        <v>41</v>
      </c>
      <c r="E41" s="5">
        <v>130.19999999999999</v>
      </c>
      <c r="F41" s="5">
        <v>135</v>
      </c>
      <c r="G41" s="5"/>
      <c r="H41" s="5">
        <f t="shared" si="1"/>
        <v>265.2</v>
      </c>
      <c r="I41" s="5">
        <f>RANK(H41,H27:H41,0)</f>
        <v>15</v>
      </c>
    </row>
    <row r="43" spans="2:9" ht="15.75" x14ac:dyDescent="0.25">
      <c r="B43" s="8" t="s">
        <v>42</v>
      </c>
      <c r="C43" s="9"/>
      <c r="D43" s="9"/>
      <c r="E43" s="9"/>
      <c r="F43" s="9"/>
      <c r="G43" s="9"/>
      <c r="H43" s="9"/>
      <c r="I43" s="9"/>
    </row>
    <row r="44" spans="2:9" x14ac:dyDescent="0.25">
      <c r="B44" s="1"/>
      <c r="C44" s="1"/>
      <c r="D44" s="1"/>
      <c r="E44" s="1"/>
      <c r="F44" s="1"/>
      <c r="G44" s="1"/>
      <c r="H44" s="1"/>
      <c r="I44" s="1"/>
    </row>
    <row r="45" spans="2:9" x14ac:dyDescent="0.25">
      <c r="B45" s="6" t="s">
        <v>0</v>
      </c>
      <c r="C45" s="6" t="s">
        <v>1</v>
      </c>
      <c r="D45" s="6" t="s">
        <v>2</v>
      </c>
      <c r="E45" s="6" t="s">
        <v>6</v>
      </c>
      <c r="F45" s="6" t="s">
        <v>7</v>
      </c>
      <c r="G45" s="6" t="s">
        <v>8</v>
      </c>
      <c r="H45" s="6" t="s">
        <v>3</v>
      </c>
      <c r="I45" s="6" t="s">
        <v>4</v>
      </c>
    </row>
    <row r="46" spans="2:9" x14ac:dyDescent="0.25">
      <c r="B46" s="5" t="s">
        <v>153</v>
      </c>
      <c r="C46" s="5" t="s">
        <v>75</v>
      </c>
      <c r="D46" s="3" t="s">
        <v>43</v>
      </c>
      <c r="E46" s="5">
        <v>121.3</v>
      </c>
      <c r="F46" s="5">
        <v>233</v>
      </c>
      <c r="G46" s="5"/>
      <c r="H46" s="5">
        <f>SUM(E46+F46+G46)</f>
        <v>354.3</v>
      </c>
      <c r="I46" s="5">
        <f>RANK(H46,H46:H64,0)</f>
        <v>1</v>
      </c>
    </row>
    <row r="47" spans="2:9" x14ac:dyDescent="0.25">
      <c r="B47" s="5" t="s">
        <v>128</v>
      </c>
      <c r="C47" s="5" t="s">
        <v>69</v>
      </c>
      <c r="D47" s="3" t="s">
        <v>43</v>
      </c>
      <c r="E47" s="5">
        <v>118.6</v>
      </c>
      <c r="F47" s="5">
        <v>237.9</v>
      </c>
      <c r="G47" s="5">
        <v>-6</v>
      </c>
      <c r="H47" s="5">
        <f>SUM(E47+F47+G47)</f>
        <v>350.5</v>
      </c>
      <c r="I47" s="5">
        <f>RANK(H47,H46:H64,0)</f>
        <v>2</v>
      </c>
    </row>
    <row r="48" spans="2:9" x14ac:dyDescent="0.25">
      <c r="B48" s="5" t="s">
        <v>171</v>
      </c>
      <c r="C48" s="5" t="s">
        <v>172</v>
      </c>
      <c r="D48" s="3" t="s">
        <v>43</v>
      </c>
      <c r="E48" s="5">
        <v>121.3</v>
      </c>
      <c r="F48" s="5">
        <v>228.4</v>
      </c>
      <c r="G48" s="5"/>
      <c r="H48" s="5">
        <f>SUM(E48+F48+G48)</f>
        <v>349.7</v>
      </c>
      <c r="I48" s="5">
        <f>RANK(H48,H46:H64,0)</f>
        <v>3</v>
      </c>
    </row>
    <row r="49" spans="2:9" x14ac:dyDescent="0.25">
      <c r="B49" s="5" t="s">
        <v>136</v>
      </c>
      <c r="C49" s="5" t="s">
        <v>137</v>
      </c>
      <c r="D49" s="3" t="s">
        <v>43</v>
      </c>
      <c r="E49" s="5">
        <v>122.4</v>
      </c>
      <c r="F49" s="5">
        <v>214.6</v>
      </c>
      <c r="G49" s="5"/>
      <c r="H49" s="5">
        <f>SUM(E49+F49+G49)</f>
        <v>337</v>
      </c>
      <c r="I49" s="5">
        <f>RANK(H49,H46:H64,0)</f>
        <v>4</v>
      </c>
    </row>
    <row r="50" spans="2:9" x14ac:dyDescent="0.25">
      <c r="B50" s="5" t="s">
        <v>114</v>
      </c>
      <c r="C50" s="5" t="s">
        <v>69</v>
      </c>
      <c r="D50" s="3" t="s">
        <v>43</v>
      </c>
      <c r="E50" s="5">
        <v>121.7</v>
      </c>
      <c r="F50" s="5">
        <v>183</v>
      </c>
      <c r="G50" s="5"/>
      <c r="H50" s="5">
        <f>SUM(E50+F50+G50)</f>
        <v>304.7</v>
      </c>
      <c r="I50" s="5">
        <f>RANK(H50,H46:H64,0)</f>
        <v>5</v>
      </c>
    </row>
    <row r="51" spans="2:9" x14ac:dyDescent="0.25">
      <c r="B51" s="5" t="s">
        <v>79</v>
      </c>
      <c r="C51" s="5" t="s">
        <v>80</v>
      </c>
      <c r="D51" s="3" t="s">
        <v>43</v>
      </c>
      <c r="E51" s="5">
        <v>125.5</v>
      </c>
      <c r="F51" s="5">
        <v>174.5</v>
      </c>
      <c r="G51" s="5"/>
      <c r="H51" s="5">
        <f>SUM(E51+F51+G51)</f>
        <v>300</v>
      </c>
      <c r="I51" s="5">
        <f>RANK(H51,H46:H64,0)</f>
        <v>6</v>
      </c>
    </row>
    <row r="52" spans="2:9" x14ac:dyDescent="0.25">
      <c r="B52" s="5" t="s">
        <v>81</v>
      </c>
      <c r="C52" s="5" t="s">
        <v>82</v>
      </c>
      <c r="D52" s="3" t="s">
        <v>43</v>
      </c>
      <c r="E52" s="5">
        <v>135.9</v>
      </c>
      <c r="F52" s="5">
        <v>162.5</v>
      </c>
      <c r="G52" s="5"/>
      <c r="H52" s="5">
        <f>SUM(E52+F52+G52)</f>
        <v>298.39999999999998</v>
      </c>
      <c r="I52" s="5">
        <f>RANK(H52,H46:H64,0)</f>
        <v>7</v>
      </c>
    </row>
    <row r="53" spans="2:9" x14ac:dyDescent="0.25">
      <c r="B53" s="5" t="s">
        <v>170</v>
      </c>
      <c r="C53" s="5"/>
      <c r="D53" s="3" t="s">
        <v>43</v>
      </c>
      <c r="E53" s="5">
        <v>132.1</v>
      </c>
      <c r="F53" s="5">
        <v>157.4</v>
      </c>
      <c r="G53" s="5"/>
      <c r="H53" s="5">
        <f>SUM(E53+F53+G53)</f>
        <v>289.5</v>
      </c>
      <c r="I53" s="5">
        <f>RANK(H53,H46:H64,0)</f>
        <v>8</v>
      </c>
    </row>
    <row r="54" spans="2:9" x14ac:dyDescent="0.25">
      <c r="B54" s="5" t="s">
        <v>181</v>
      </c>
      <c r="C54" s="5" t="s">
        <v>180</v>
      </c>
      <c r="D54" s="3" t="s">
        <v>43</v>
      </c>
      <c r="E54" s="5">
        <v>127.3</v>
      </c>
      <c r="F54" s="5">
        <v>157.1</v>
      </c>
      <c r="G54" s="5"/>
      <c r="H54" s="5">
        <f>SUM(E54+F54+G54)</f>
        <v>284.39999999999998</v>
      </c>
      <c r="I54" s="5">
        <f>RANK(H54,H46:H64,0)</f>
        <v>9</v>
      </c>
    </row>
    <row r="55" spans="2:9" x14ac:dyDescent="0.25">
      <c r="B55" s="5" t="s">
        <v>112</v>
      </c>
      <c r="C55" s="5" t="s">
        <v>98</v>
      </c>
      <c r="D55" s="3" t="s">
        <v>43</v>
      </c>
      <c r="E55" s="5">
        <v>121.8</v>
      </c>
      <c r="F55" s="5">
        <v>162.19999999999999</v>
      </c>
      <c r="G55" s="5"/>
      <c r="H55" s="5">
        <f>SUM(E55+F55+G55)</f>
        <v>284</v>
      </c>
      <c r="I55" s="5">
        <f>RANK(H55,H46:H64,0)</f>
        <v>10</v>
      </c>
    </row>
    <row r="56" spans="2:9" x14ac:dyDescent="0.25">
      <c r="B56" s="5" t="s">
        <v>178</v>
      </c>
      <c r="C56" s="5" t="s">
        <v>179</v>
      </c>
      <c r="D56" s="3" t="s">
        <v>43</v>
      </c>
      <c r="E56" s="5">
        <v>133.80000000000001</v>
      </c>
      <c r="F56" s="5">
        <v>149.1</v>
      </c>
      <c r="G56" s="5"/>
      <c r="H56" s="5">
        <f>SUM(E56+F56+G56)</f>
        <v>282.89999999999998</v>
      </c>
      <c r="I56" s="5">
        <f>RANK(H56,H46:H64,0)</f>
        <v>11</v>
      </c>
    </row>
    <row r="57" spans="2:9" x14ac:dyDescent="0.25">
      <c r="B57" s="5"/>
      <c r="C57" s="5"/>
      <c r="D57" s="3" t="s">
        <v>43</v>
      </c>
      <c r="E57" s="5">
        <v>134.19999999999999</v>
      </c>
      <c r="F57" s="5">
        <v>148.1</v>
      </c>
      <c r="G57" s="5"/>
      <c r="H57" s="5">
        <f>SUM(E57+F57+G57)</f>
        <v>282.29999999999995</v>
      </c>
      <c r="I57" s="5">
        <f>RANK(H57,H46:H64,0)</f>
        <v>12</v>
      </c>
    </row>
    <row r="58" spans="2:9" x14ac:dyDescent="0.25">
      <c r="B58" s="5" t="s">
        <v>119</v>
      </c>
      <c r="C58" s="5" t="s">
        <v>120</v>
      </c>
      <c r="D58" s="3" t="s">
        <v>43</v>
      </c>
      <c r="E58" s="5">
        <v>116.5</v>
      </c>
      <c r="F58" s="5">
        <v>161.69999999999999</v>
      </c>
      <c r="G58" s="5"/>
      <c r="H58" s="5">
        <f>SUM(E58+F58+G58)</f>
        <v>278.2</v>
      </c>
      <c r="I58" s="5">
        <f>RANK(H58,H46:H64,0)</f>
        <v>13</v>
      </c>
    </row>
    <row r="59" spans="2:9" x14ac:dyDescent="0.25">
      <c r="B59" s="5" t="s">
        <v>101</v>
      </c>
      <c r="C59" s="5" t="s">
        <v>102</v>
      </c>
      <c r="D59" s="3" t="s">
        <v>43</v>
      </c>
      <c r="E59" s="5">
        <v>128.4</v>
      </c>
      <c r="F59" s="5">
        <v>146.69999999999999</v>
      </c>
      <c r="G59" s="5"/>
      <c r="H59" s="5">
        <f>SUM(E59+F59+G59)</f>
        <v>275.10000000000002</v>
      </c>
      <c r="I59" s="5">
        <f>RANK(H59,H46:H64,0)</f>
        <v>14</v>
      </c>
    </row>
    <row r="60" spans="2:9" x14ac:dyDescent="0.25">
      <c r="B60" s="5" t="s">
        <v>121</v>
      </c>
      <c r="C60" s="5" t="s">
        <v>122</v>
      </c>
      <c r="D60" s="3" t="s">
        <v>43</v>
      </c>
      <c r="E60" s="5">
        <v>129.19999999999999</v>
      </c>
      <c r="F60" s="5">
        <v>140.5</v>
      </c>
      <c r="G60" s="5"/>
      <c r="H60" s="5">
        <f>SUM(E60+F60+G60)</f>
        <v>269.7</v>
      </c>
      <c r="I60" s="5">
        <f>RANK(H60,H46:H64,0)</f>
        <v>15</v>
      </c>
    </row>
    <row r="61" spans="2:9" x14ac:dyDescent="0.25">
      <c r="B61" s="5" t="s">
        <v>104</v>
      </c>
      <c r="C61" s="5" t="s">
        <v>105</v>
      </c>
      <c r="D61" s="3" t="s">
        <v>43</v>
      </c>
      <c r="E61" s="5">
        <v>130.80000000000001</v>
      </c>
      <c r="F61" s="5">
        <v>130</v>
      </c>
      <c r="G61" s="5"/>
      <c r="H61" s="5">
        <f>SUM(E61+F61+G61)</f>
        <v>260.8</v>
      </c>
      <c r="I61" s="5">
        <f>RANK(H61,H46:H64,0)</f>
        <v>16</v>
      </c>
    </row>
    <row r="62" spans="2:9" x14ac:dyDescent="0.25">
      <c r="B62" s="5" t="s">
        <v>93</v>
      </c>
      <c r="C62" s="5" t="s">
        <v>94</v>
      </c>
      <c r="D62" s="3" t="s">
        <v>43</v>
      </c>
      <c r="E62" s="5">
        <v>134.4</v>
      </c>
      <c r="F62" s="5">
        <v>123.8</v>
      </c>
      <c r="G62" s="5"/>
      <c r="H62" s="5">
        <f>SUM(E62+F62+G62)</f>
        <v>258.2</v>
      </c>
      <c r="I62" s="5">
        <f>RANK(H62,H46:H64,0)</f>
        <v>17</v>
      </c>
    </row>
    <row r="63" spans="2:9" x14ac:dyDescent="0.25">
      <c r="B63" s="5" t="s">
        <v>115</v>
      </c>
      <c r="C63" s="5" t="s">
        <v>102</v>
      </c>
      <c r="D63" s="3" t="s">
        <v>43</v>
      </c>
      <c r="E63" s="5">
        <v>133.9</v>
      </c>
      <c r="F63" s="5">
        <v>107.7</v>
      </c>
      <c r="G63" s="5"/>
      <c r="H63" s="5">
        <f>SUM(E63+F63+G63)</f>
        <v>241.60000000000002</v>
      </c>
      <c r="I63" s="5">
        <f>RANK(H63,H46:H64,0)</f>
        <v>18</v>
      </c>
    </row>
    <row r="64" spans="2:9" x14ac:dyDescent="0.25">
      <c r="B64" s="5" t="s">
        <v>146</v>
      </c>
      <c r="C64" s="5" t="s">
        <v>147</v>
      </c>
      <c r="D64" s="3" t="s">
        <v>43</v>
      </c>
      <c r="E64" s="5">
        <v>130.9</v>
      </c>
      <c r="F64" s="5">
        <v>104.4</v>
      </c>
      <c r="G64" s="5"/>
      <c r="H64" s="5">
        <f>SUM(E64+F64+G64)</f>
        <v>235.3</v>
      </c>
      <c r="I64" s="5">
        <f>RANK(H64,H46:H64,0)</f>
        <v>19</v>
      </c>
    </row>
    <row r="66" spans="2:9" ht="15.75" x14ac:dyDescent="0.25">
      <c r="B66" s="8" t="s">
        <v>44</v>
      </c>
      <c r="C66" s="9"/>
      <c r="D66" s="9"/>
      <c r="E66" s="9"/>
      <c r="F66" s="9"/>
      <c r="G66" s="9"/>
      <c r="H66" s="9"/>
      <c r="I66" s="9"/>
    </row>
    <row r="67" spans="2:9" x14ac:dyDescent="0.25">
      <c r="B67" s="1"/>
      <c r="C67" s="1"/>
      <c r="D67" s="1"/>
      <c r="E67" s="1"/>
      <c r="F67" s="1"/>
      <c r="G67" s="1"/>
      <c r="H67" s="1"/>
      <c r="I67" s="1"/>
    </row>
    <row r="68" spans="2:9" x14ac:dyDescent="0.25">
      <c r="B68" s="6" t="s">
        <v>0</v>
      </c>
      <c r="C68" s="6" t="s">
        <v>1</v>
      </c>
      <c r="D68" s="6" t="s">
        <v>2</v>
      </c>
      <c r="E68" s="6" t="s">
        <v>6</v>
      </c>
      <c r="F68" s="6" t="s">
        <v>7</v>
      </c>
      <c r="G68" s="6" t="s">
        <v>8</v>
      </c>
      <c r="H68" s="6" t="s">
        <v>3</v>
      </c>
      <c r="I68" s="6" t="s">
        <v>4</v>
      </c>
    </row>
    <row r="69" spans="2:9" x14ac:dyDescent="0.25">
      <c r="B69" s="5" t="s">
        <v>130</v>
      </c>
      <c r="C69" s="5" t="s">
        <v>131</v>
      </c>
      <c r="D69" s="3" t="s">
        <v>45</v>
      </c>
      <c r="E69" s="5">
        <v>120.3</v>
      </c>
      <c r="F69" s="5">
        <v>262.39999999999998</v>
      </c>
      <c r="G69" s="5"/>
      <c r="H69" s="5">
        <f>SUM(E69+F69+G69)</f>
        <v>382.7</v>
      </c>
      <c r="I69" s="5">
        <f>RANK(H69,H69:H73,0)</f>
        <v>1</v>
      </c>
    </row>
    <row r="70" spans="2:9" x14ac:dyDescent="0.25">
      <c r="B70" s="5" t="s">
        <v>144</v>
      </c>
      <c r="C70" s="5" t="s">
        <v>145</v>
      </c>
      <c r="D70" s="3" t="s">
        <v>45</v>
      </c>
      <c r="E70" s="5">
        <v>119.5</v>
      </c>
      <c r="F70" s="5">
        <v>221.3</v>
      </c>
      <c r="G70" s="5">
        <v>-3</v>
      </c>
      <c r="H70" s="5">
        <f>SUM(E70+F70+G70)</f>
        <v>337.8</v>
      </c>
      <c r="I70" s="5">
        <f>RANK(H70,H69:H73,0)</f>
        <v>2</v>
      </c>
    </row>
    <row r="71" spans="2:9" x14ac:dyDescent="0.25">
      <c r="B71" s="5" t="s">
        <v>151</v>
      </c>
      <c r="C71" s="5" t="s">
        <v>152</v>
      </c>
      <c r="D71" s="3" t="s">
        <v>45</v>
      </c>
      <c r="E71" s="5">
        <v>126.5</v>
      </c>
      <c r="F71" s="5">
        <v>180.6</v>
      </c>
      <c r="G71" s="5"/>
      <c r="H71" s="5">
        <f>SUM(E71+F71+G71)</f>
        <v>307.10000000000002</v>
      </c>
      <c r="I71" s="5">
        <f>RANK(H71,H69:H73,0)</f>
        <v>3</v>
      </c>
    </row>
    <row r="72" spans="2:9" x14ac:dyDescent="0.25">
      <c r="B72" s="5" t="s">
        <v>161</v>
      </c>
      <c r="C72" s="5" t="s">
        <v>113</v>
      </c>
      <c r="D72" s="3" t="s">
        <v>45</v>
      </c>
      <c r="E72" s="5">
        <v>132.4</v>
      </c>
      <c r="F72" s="5">
        <v>159.9</v>
      </c>
      <c r="G72" s="5"/>
      <c r="H72" s="5">
        <f>SUM(E72+F72+G72)</f>
        <v>292.3</v>
      </c>
      <c r="I72" s="5">
        <f>RANK(H72,H69:H73,0)</f>
        <v>4</v>
      </c>
    </row>
    <row r="73" spans="2:9" x14ac:dyDescent="0.25">
      <c r="B73" s="5" t="s">
        <v>74</v>
      </c>
      <c r="C73" s="5" t="s">
        <v>75</v>
      </c>
      <c r="D73" s="3" t="s">
        <v>45</v>
      </c>
      <c r="E73" s="5">
        <v>127.1</v>
      </c>
      <c r="F73" s="5">
        <v>158.1</v>
      </c>
      <c r="G73" s="5"/>
      <c r="H73" s="5">
        <f>SUM(E73+F73+G73)</f>
        <v>285.2</v>
      </c>
      <c r="I73" s="5">
        <f>RANK(H73,H69:H73,0)</f>
        <v>5</v>
      </c>
    </row>
  </sheetData>
  <sortState ref="B79:H98">
    <sortCondition descending="1" ref="H79"/>
  </sortState>
  <mergeCells count="6">
    <mergeCell ref="B66:I66"/>
    <mergeCell ref="B2:I2"/>
    <mergeCell ref="B4:I4"/>
    <mergeCell ref="B11:I11"/>
    <mergeCell ref="B24:I24"/>
    <mergeCell ref="B43:I4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72"/>
  <sheetViews>
    <sheetView topLeftCell="A31" workbookViewId="0">
      <selection activeCell="H9" sqref="H9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" bestFit="1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10" t="s">
        <v>10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48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134</v>
      </c>
      <c r="C7" s="5" t="s">
        <v>102</v>
      </c>
      <c r="D7" s="3" t="s">
        <v>11</v>
      </c>
      <c r="E7" s="5">
        <v>146.80000000000001</v>
      </c>
      <c r="F7" s="5">
        <f>RANK(E7,E7:E16,0)</f>
        <v>1</v>
      </c>
    </row>
    <row r="8" spans="2:6" x14ac:dyDescent="0.25">
      <c r="B8" s="5" t="s">
        <v>132</v>
      </c>
      <c r="C8" s="5" t="s">
        <v>133</v>
      </c>
      <c r="D8" s="3" t="s">
        <v>11</v>
      </c>
      <c r="E8" s="5">
        <v>141.4</v>
      </c>
      <c r="F8" s="5">
        <f>RANK(E8,E7:E16,0)</f>
        <v>2</v>
      </c>
    </row>
    <row r="9" spans="2:6" x14ac:dyDescent="0.25">
      <c r="B9" s="5" t="s">
        <v>186</v>
      </c>
      <c r="C9" s="5"/>
      <c r="D9" s="3" t="s">
        <v>11</v>
      </c>
      <c r="E9" s="5">
        <v>140.5</v>
      </c>
      <c r="F9" s="5">
        <f>RANK(E9,E7:E16,0)</f>
        <v>3</v>
      </c>
    </row>
    <row r="10" spans="2:6" x14ac:dyDescent="0.25">
      <c r="B10" s="5" t="s">
        <v>185</v>
      </c>
      <c r="C10" s="7"/>
      <c r="D10" s="3" t="s">
        <v>11</v>
      </c>
      <c r="E10" s="5">
        <v>139.30000000000001</v>
      </c>
      <c r="F10" s="5">
        <f>RANK(E10,E7:E16,0)</f>
        <v>4</v>
      </c>
    </row>
    <row r="11" spans="2:6" x14ac:dyDescent="0.25">
      <c r="B11" s="5" t="s">
        <v>165</v>
      </c>
      <c r="C11" s="5" t="s">
        <v>159</v>
      </c>
      <c r="D11" s="3" t="s">
        <v>11</v>
      </c>
      <c r="E11" s="5">
        <v>134.69999999999999</v>
      </c>
      <c r="F11" s="5">
        <f>RANK(E11,E7:E16,0)</f>
        <v>5</v>
      </c>
    </row>
    <row r="12" spans="2:6" x14ac:dyDescent="0.25">
      <c r="B12" s="5" t="s">
        <v>173</v>
      </c>
      <c r="C12" s="5" t="s">
        <v>174</v>
      </c>
      <c r="D12" s="3" t="s">
        <v>11</v>
      </c>
      <c r="E12" s="5">
        <v>133</v>
      </c>
      <c r="F12" s="5">
        <f>RANK(E12,E7:E16,0)</f>
        <v>6</v>
      </c>
    </row>
    <row r="13" spans="2:6" x14ac:dyDescent="0.25">
      <c r="B13" s="5" t="s">
        <v>160</v>
      </c>
      <c r="C13" s="5" t="s">
        <v>159</v>
      </c>
      <c r="D13" s="3" t="s">
        <v>11</v>
      </c>
      <c r="E13" s="5">
        <v>132.80000000000001</v>
      </c>
      <c r="F13" s="5">
        <f>RANK(E13,E7:E16,0)</f>
        <v>7</v>
      </c>
    </row>
    <row r="14" spans="2:6" x14ac:dyDescent="0.25">
      <c r="B14" s="5" t="s">
        <v>68</v>
      </c>
      <c r="C14" s="5" t="s">
        <v>69</v>
      </c>
      <c r="D14" s="3" t="s">
        <v>11</v>
      </c>
      <c r="E14" s="5">
        <v>131.1</v>
      </c>
      <c r="F14" s="5">
        <f>RANK(E14,E7:E16,0)</f>
        <v>8</v>
      </c>
    </row>
    <row r="15" spans="2:6" x14ac:dyDescent="0.25">
      <c r="B15" s="5" t="s">
        <v>103</v>
      </c>
      <c r="C15" s="5" t="s">
        <v>105</v>
      </c>
      <c r="D15" s="3" t="s">
        <v>11</v>
      </c>
      <c r="E15" s="5">
        <v>129.19999999999999</v>
      </c>
      <c r="F15" s="5">
        <f>RANK(E15,E7:E16,0)</f>
        <v>9</v>
      </c>
    </row>
    <row r="16" spans="2:6" x14ac:dyDescent="0.25">
      <c r="B16" s="5" t="s">
        <v>63</v>
      </c>
      <c r="C16" s="5" t="s">
        <v>64</v>
      </c>
      <c r="D16" s="3" t="s">
        <v>11</v>
      </c>
      <c r="E16" s="5">
        <v>127.5</v>
      </c>
      <c r="F16" s="5">
        <f>RANK(E16,E7:E16,0)</f>
        <v>10</v>
      </c>
    </row>
    <row r="17" spans="2:6" x14ac:dyDescent="0.25">
      <c r="B17" s="1"/>
      <c r="C17" s="1"/>
      <c r="D17" s="1"/>
      <c r="E17" s="1"/>
      <c r="F17" s="1"/>
    </row>
    <row r="18" spans="2:6" ht="15.75" x14ac:dyDescent="0.25">
      <c r="B18" s="8" t="s">
        <v>47</v>
      </c>
      <c r="C18" s="9"/>
      <c r="D18" s="9"/>
      <c r="E18" s="9"/>
      <c r="F18" s="9"/>
    </row>
    <row r="19" spans="2:6" x14ac:dyDescent="0.25">
      <c r="B19" s="1"/>
      <c r="C19" s="1"/>
      <c r="D19" s="1"/>
      <c r="E19" s="1"/>
      <c r="F19" s="1"/>
    </row>
    <row r="20" spans="2:6" x14ac:dyDescent="0.25">
      <c r="B20" s="6" t="s">
        <v>0</v>
      </c>
      <c r="C20" s="6" t="s">
        <v>1</v>
      </c>
      <c r="D20" s="6" t="s">
        <v>2</v>
      </c>
      <c r="E20" s="6" t="s">
        <v>6</v>
      </c>
      <c r="F20" s="6" t="s">
        <v>4</v>
      </c>
    </row>
    <row r="21" spans="2:6" x14ac:dyDescent="0.25">
      <c r="B21" s="5" t="s">
        <v>144</v>
      </c>
      <c r="C21" s="5"/>
      <c r="D21" s="3" t="s">
        <v>12</v>
      </c>
      <c r="E21" s="5">
        <v>145.6</v>
      </c>
      <c r="F21" s="5">
        <f>RANK(E21,E21:E29,0)</f>
        <v>1</v>
      </c>
    </row>
    <row r="22" spans="2:6" x14ac:dyDescent="0.25">
      <c r="B22" s="5" t="s">
        <v>169</v>
      </c>
      <c r="C22" s="5" t="s">
        <v>73</v>
      </c>
      <c r="D22" s="3" t="s">
        <v>12</v>
      </c>
      <c r="E22" s="5">
        <v>141.1</v>
      </c>
      <c r="F22" s="5">
        <f>RANK(E22,E21:E29,0)</f>
        <v>2</v>
      </c>
    </row>
    <row r="23" spans="2:6" x14ac:dyDescent="0.25">
      <c r="B23" s="5" t="s">
        <v>175</v>
      </c>
      <c r="C23" s="5" t="s">
        <v>174</v>
      </c>
      <c r="D23" s="3" t="s">
        <v>12</v>
      </c>
      <c r="E23" s="5">
        <v>134</v>
      </c>
      <c r="F23" s="5">
        <f>RANK(E23,E21:E29,0)</f>
        <v>3</v>
      </c>
    </row>
    <row r="24" spans="2:6" x14ac:dyDescent="0.25">
      <c r="B24" s="5" t="s">
        <v>162</v>
      </c>
      <c r="C24" s="5" t="s">
        <v>163</v>
      </c>
      <c r="D24" s="3" t="s">
        <v>12</v>
      </c>
      <c r="E24" s="5">
        <v>131.30000000000001</v>
      </c>
      <c r="F24" s="5">
        <f>RANK(E24,E21:E29,0)</f>
        <v>4</v>
      </c>
    </row>
    <row r="25" spans="2:6" x14ac:dyDescent="0.25">
      <c r="B25" s="5" t="s">
        <v>146</v>
      </c>
      <c r="C25" s="5" t="s">
        <v>147</v>
      </c>
      <c r="D25" s="3" t="s">
        <v>12</v>
      </c>
      <c r="E25" s="5">
        <v>130.30000000000001</v>
      </c>
      <c r="F25" s="5">
        <f>RANK(E25,E21:E29,0)</f>
        <v>5</v>
      </c>
    </row>
    <row r="26" spans="2:6" x14ac:dyDescent="0.25">
      <c r="B26" s="5" t="s">
        <v>109</v>
      </c>
      <c r="C26" s="5" t="s">
        <v>108</v>
      </c>
      <c r="D26" s="3" t="s">
        <v>12</v>
      </c>
      <c r="E26" s="5">
        <v>125.9</v>
      </c>
      <c r="F26" s="5">
        <f>RANK(E26,E21:E29,0)</f>
        <v>6</v>
      </c>
    </row>
    <row r="27" spans="2:6" x14ac:dyDescent="0.25">
      <c r="B27" s="5" t="s">
        <v>97</v>
      </c>
      <c r="C27" s="5" t="s">
        <v>95</v>
      </c>
      <c r="D27" s="3" t="s">
        <v>12</v>
      </c>
      <c r="E27" s="5">
        <v>124.7</v>
      </c>
      <c r="F27" s="5">
        <f>RANK(E27,E21:E29,0)</f>
        <v>7</v>
      </c>
    </row>
    <row r="28" spans="2:6" x14ac:dyDescent="0.25">
      <c r="B28" s="5" t="s">
        <v>89</v>
      </c>
      <c r="C28" s="5" t="s">
        <v>88</v>
      </c>
      <c r="D28" s="3" t="s">
        <v>12</v>
      </c>
      <c r="E28" s="5">
        <v>124</v>
      </c>
      <c r="F28" s="5">
        <f>RANK(E28,E21:E29,0)</f>
        <v>8</v>
      </c>
    </row>
    <row r="29" spans="2:6" x14ac:dyDescent="0.25">
      <c r="B29" s="5" t="s">
        <v>183</v>
      </c>
      <c r="C29" s="5"/>
      <c r="D29" s="3" t="s">
        <v>12</v>
      </c>
      <c r="E29" s="5">
        <v>114.2</v>
      </c>
      <c r="F29" s="5">
        <f>RANK(E29,E21:E29,0)</f>
        <v>9</v>
      </c>
    </row>
    <row r="31" spans="2:6" ht="15.75" x14ac:dyDescent="0.25">
      <c r="B31" s="8" t="s">
        <v>46</v>
      </c>
      <c r="C31" s="8"/>
      <c r="D31" s="8"/>
      <c r="E31" s="8"/>
      <c r="F31" s="8"/>
    </row>
    <row r="32" spans="2:6" x14ac:dyDescent="0.25">
      <c r="B32" s="1"/>
      <c r="C32" s="1"/>
      <c r="D32" s="1"/>
      <c r="E32" s="1"/>
      <c r="F32" s="1"/>
    </row>
    <row r="33" spans="2:6" x14ac:dyDescent="0.25">
      <c r="B33" s="6" t="s">
        <v>0</v>
      </c>
      <c r="C33" s="6" t="s">
        <v>1</v>
      </c>
      <c r="D33" s="6" t="s">
        <v>2</v>
      </c>
      <c r="E33" s="6" t="s">
        <v>6</v>
      </c>
      <c r="F33" s="6" t="s">
        <v>4</v>
      </c>
    </row>
    <row r="34" spans="2:6" x14ac:dyDescent="0.25">
      <c r="B34" s="5" t="s">
        <v>79</v>
      </c>
      <c r="C34" s="5" t="s">
        <v>80</v>
      </c>
      <c r="D34" s="3" t="s">
        <v>13</v>
      </c>
      <c r="E34" s="5">
        <v>139.69999999999999</v>
      </c>
      <c r="F34" s="5">
        <f>RANK(E34,E34:E46,0)</f>
        <v>1</v>
      </c>
    </row>
    <row r="35" spans="2:6" x14ac:dyDescent="0.25">
      <c r="B35" s="5" t="s">
        <v>154</v>
      </c>
      <c r="C35" s="5" t="s">
        <v>75</v>
      </c>
      <c r="D35" s="3" t="s">
        <v>13</v>
      </c>
      <c r="E35" s="5">
        <v>139.30000000000001</v>
      </c>
      <c r="F35" s="5">
        <f>RANK(E35,E34:E46,0)</f>
        <v>2</v>
      </c>
    </row>
    <row r="36" spans="2:6" x14ac:dyDescent="0.25">
      <c r="B36" s="5" t="s">
        <v>72</v>
      </c>
      <c r="C36" s="5" t="s">
        <v>73</v>
      </c>
      <c r="D36" s="3" t="s">
        <v>13</v>
      </c>
      <c r="E36" s="5">
        <v>133.1</v>
      </c>
      <c r="F36" s="5">
        <f>RANK(E36,E34:E46,0)</f>
        <v>3</v>
      </c>
    </row>
    <row r="37" spans="2:6" x14ac:dyDescent="0.25">
      <c r="B37" s="5" t="s">
        <v>128</v>
      </c>
      <c r="C37" s="5" t="s">
        <v>129</v>
      </c>
      <c r="D37" s="3" t="s">
        <v>13</v>
      </c>
      <c r="E37" s="5">
        <v>132.80000000000001</v>
      </c>
      <c r="F37" s="5">
        <f>RANK(E37,E34:E46,0)</f>
        <v>4</v>
      </c>
    </row>
    <row r="38" spans="2:6" x14ac:dyDescent="0.25">
      <c r="B38" s="5" t="s">
        <v>100</v>
      </c>
      <c r="C38" s="5" t="s">
        <v>98</v>
      </c>
      <c r="D38" s="3" t="s">
        <v>13</v>
      </c>
      <c r="E38" s="5">
        <v>129.5</v>
      </c>
      <c r="F38" s="5">
        <f>RANK(E38,E34:E46,0)</f>
        <v>5</v>
      </c>
    </row>
    <row r="39" spans="2:6" x14ac:dyDescent="0.25">
      <c r="B39" s="5" t="s">
        <v>141</v>
      </c>
      <c r="C39" s="5" t="s">
        <v>142</v>
      </c>
      <c r="D39" s="3" t="s">
        <v>13</v>
      </c>
      <c r="E39" s="5">
        <v>128</v>
      </c>
      <c r="F39" s="5">
        <f>RANK(E39,E34:E46,0)</f>
        <v>6</v>
      </c>
    </row>
    <row r="40" spans="2:6" x14ac:dyDescent="0.25">
      <c r="B40" s="5" t="s">
        <v>78</v>
      </c>
      <c r="C40" s="5" t="s">
        <v>76</v>
      </c>
      <c r="D40" s="3" t="s">
        <v>13</v>
      </c>
      <c r="E40" s="5">
        <v>126.8</v>
      </c>
      <c r="F40" s="5">
        <f>RANK(E40,E34:E46,0)</f>
        <v>7</v>
      </c>
    </row>
    <row r="41" spans="2:6" x14ac:dyDescent="0.25">
      <c r="B41" s="5" t="s">
        <v>157</v>
      </c>
      <c r="C41" s="5"/>
      <c r="D41" s="3" t="s">
        <v>13</v>
      </c>
      <c r="E41" s="5">
        <v>126</v>
      </c>
      <c r="F41" s="5">
        <f>RANK(E41,E34:E46,0)</f>
        <v>8</v>
      </c>
    </row>
    <row r="42" spans="2:6" x14ac:dyDescent="0.25">
      <c r="B42" s="5" t="s">
        <v>140</v>
      </c>
      <c r="C42" s="5" t="s">
        <v>75</v>
      </c>
      <c r="D42" s="3" t="s">
        <v>13</v>
      </c>
      <c r="E42" s="5">
        <v>125.5</v>
      </c>
      <c r="F42" s="5">
        <f>RANK(E42,E34:E46,0)</f>
        <v>9</v>
      </c>
    </row>
    <row r="43" spans="2:6" x14ac:dyDescent="0.25">
      <c r="B43" s="5" t="s">
        <v>150</v>
      </c>
      <c r="C43" s="5" t="s">
        <v>148</v>
      </c>
      <c r="D43" s="3" t="s">
        <v>13</v>
      </c>
      <c r="E43" s="5">
        <v>125.3</v>
      </c>
      <c r="F43" s="5">
        <f>RANK(E43,E34:E46,0)</f>
        <v>10</v>
      </c>
    </row>
    <row r="44" spans="2:6" x14ac:dyDescent="0.25">
      <c r="B44" s="5" t="s">
        <v>66</v>
      </c>
      <c r="C44" s="5" t="s">
        <v>67</v>
      </c>
      <c r="D44" s="3" t="s">
        <v>13</v>
      </c>
      <c r="E44" s="5">
        <v>124.9</v>
      </c>
      <c r="F44" s="5">
        <f>RANK(E44,E34:E46,0)</f>
        <v>11</v>
      </c>
    </row>
    <row r="45" spans="2:6" x14ac:dyDescent="0.25">
      <c r="B45" s="5" t="s">
        <v>86</v>
      </c>
      <c r="C45" s="5" t="s">
        <v>85</v>
      </c>
      <c r="D45" s="3" t="s">
        <v>13</v>
      </c>
      <c r="E45" s="5">
        <v>124</v>
      </c>
      <c r="F45" s="5">
        <f>RANK(E45,E34:E46,0)</f>
        <v>12</v>
      </c>
    </row>
    <row r="46" spans="2:6" x14ac:dyDescent="0.25">
      <c r="B46" s="5" t="s">
        <v>184</v>
      </c>
      <c r="C46" s="5" t="s">
        <v>113</v>
      </c>
      <c r="D46" s="3" t="s">
        <v>13</v>
      </c>
      <c r="E46" s="5">
        <v>119.9</v>
      </c>
      <c r="F46" s="5">
        <f>RANK(E46,E34:E46,0)</f>
        <v>13</v>
      </c>
    </row>
    <row r="48" spans="2:6" ht="15.75" x14ac:dyDescent="0.25">
      <c r="B48" s="8" t="s">
        <v>49</v>
      </c>
      <c r="C48" s="9"/>
      <c r="D48" s="9"/>
      <c r="E48" s="9"/>
      <c r="F48" s="9"/>
    </row>
    <row r="49" spans="2:6" x14ac:dyDescent="0.25">
      <c r="B49" s="1"/>
      <c r="C49" s="1"/>
      <c r="D49" s="1"/>
      <c r="E49" s="1"/>
      <c r="F49" s="1"/>
    </row>
    <row r="50" spans="2:6" x14ac:dyDescent="0.25">
      <c r="B50" s="6" t="s">
        <v>0</v>
      </c>
      <c r="C50" s="6" t="s">
        <v>1</v>
      </c>
      <c r="D50" s="6" t="s">
        <v>2</v>
      </c>
      <c r="E50" s="6" t="s">
        <v>6</v>
      </c>
      <c r="F50" s="6" t="s">
        <v>4</v>
      </c>
    </row>
    <row r="51" spans="2:6" x14ac:dyDescent="0.25">
      <c r="B51" s="5" t="s">
        <v>81</v>
      </c>
      <c r="C51" s="5" t="s">
        <v>82</v>
      </c>
      <c r="D51" s="3" t="s">
        <v>14</v>
      </c>
      <c r="E51" s="5">
        <v>135.30000000000001</v>
      </c>
      <c r="F51" s="5">
        <f>RANK(E51,E51:E55,0)</f>
        <v>1</v>
      </c>
    </row>
    <row r="52" spans="2:6" x14ac:dyDescent="0.25">
      <c r="B52" s="5" t="s">
        <v>119</v>
      </c>
      <c r="C52" s="5" t="s">
        <v>120</v>
      </c>
      <c r="D52" s="3" t="s">
        <v>14</v>
      </c>
      <c r="E52" s="5">
        <v>128.1</v>
      </c>
      <c r="F52" s="5">
        <f>RANK(E52,E51:E55,0)</f>
        <v>2</v>
      </c>
    </row>
    <row r="53" spans="2:6" x14ac:dyDescent="0.25">
      <c r="B53" s="5" t="s">
        <v>118</v>
      </c>
      <c r="C53" s="5" t="s">
        <v>102</v>
      </c>
      <c r="D53" s="3" t="s">
        <v>14</v>
      </c>
      <c r="E53" s="5">
        <v>127.2</v>
      </c>
      <c r="F53" s="5">
        <f>RANK(E53,E51:E55,0)</f>
        <v>3</v>
      </c>
    </row>
    <row r="54" spans="2:6" x14ac:dyDescent="0.25">
      <c r="B54" s="5" t="s">
        <v>91</v>
      </c>
      <c r="C54" s="5" t="s">
        <v>92</v>
      </c>
      <c r="D54" s="3" t="s">
        <v>14</v>
      </c>
      <c r="E54" s="5">
        <v>126.1</v>
      </c>
      <c r="F54" s="5">
        <f>RANK(E54,E51:E55,0)</f>
        <v>4</v>
      </c>
    </row>
    <row r="55" spans="2:6" x14ac:dyDescent="0.25">
      <c r="B55" s="5" t="s">
        <v>110</v>
      </c>
      <c r="C55" s="5" t="s">
        <v>111</v>
      </c>
      <c r="D55" s="3" t="s">
        <v>14</v>
      </c>
      <c r="E55" s="5">
        <v>121.2</v>
      </c>
      <c r="F55" s="5">
        <f>RANK(E55,E51:E55,0)</f>
        <v>5</v>
      </c>
    </row>
    <row r="57" spans="2:6" ht="15.75" x14ac:dyDescent="0.25">
      <c r="B57" s="8" t="s">
        <v>50</v>
      </c>
      <c r="C57" s="9"/>
      <c r="D57" s="9"/>
      <c r="E57" s="9"/>
      <c r="F57" s="9"/>
    </row>
    <row r="58" spans="2:6" x14ac:dyDescent="0.25">
      <c r="B58" s="1"/>
      <c r="C58" s="1"/>
      <c r="D58" s="1"/>
      <c r="E58" s="1"/>
      <c r="F58" s="1"/>
    </row>
    <row r="59" spans="2:6" x14ac:dyDescent="0.25">
      <c r="B59" s="6" t="s">
        <v>0</v>
      </c>
      <c r="C59" s="6" t="s">
        <v>1</v>
      </c>
      <c r="D59" s="6" t="s">
        <v>2</v>
      </c>
      <c r="E59" s="6" t="s">
        <v>6</v>
      </c>
      <c r="F59" s="6" t="s">
        <v>4</v>
      </c>
    </row>
    <row r="60" spans="2:6" x14ac:dyDescent="0.25">
      <c r="B60" s="5" t="s">
        <v>182</v>
      </c>
      <c r="C60" s="5"/>
      <c r="D60" s="3" t="s">
        <v>53</v>
      </c>
      <c r="E60" s="5">
        <v>139.5</v>
      </c>
      <c r="F60" s="5">
        <f>RANK(E60,E60:E61,0)</f>
        <v>1</v>
      </c>
    </row>
    <row r="61" spans="2:6" x14ac:dyDescent="0.25">
      <c r="B61" s="5" t="s">
        <v>170</v>
      </c>
      <c r="C61" s="5"/>
      <c r="D61" s="3" t="s">
        <v>53</v>
      </c>
      <c r="E61" s="5">
        <v>130.69999999999999</v>
      </c>
      <c r="F61" s="5">
        <f>RANK(E61,E60:E61,0)</f>
        <v>2</v>
      </c>
    </row>
    <row r="63" spans="2:6" ht="15.75" x14ac:dyDescent="0.25">
      <c r="B63" s="8" t="s">
        <v>51</v>
      </c>
      <c r="C63" s="9"/>
      <c r="D63" s="9"/>
      <c r="E63" s="9"/>
      <c r="F63" s="9"/>
    </row>
    <row r="64" spans="2:6" x14ac:dyDescent="0.25">
      <c r="B64" s="1"/>
      <c r="C64" s="1"/>
      <c r="D64" s="1"/>
      <c r="E64" s="1"/>
      <c r="F64" s="1"/>
    </row>
    <row r="65" spans="2:6" x14ac:dyDescent="0.25">
      <c r="B65" s="6" t="s">
        <v>0</v>
      </c>
      <c r="C65" s="6" t="s">
        <v>1</v>
      </c>
      <c r="D65" s="6" t="s">
        <v>2</v>
      </c>
      <c r="E65" s="6" t="s">
        <v>6</v>
      </c>
      <c r="F65" s="6" t="s">
        <v>4</v>
      </c>
    </row>
    <row r="66" spans="2:6" x14ac:dyDescent="0.25">
      <c r="B66" s="5" t="s">
        <v>151</v>
      </c>
      <c r="C66" s="5" t="s">
        <v>152</v>
      </c>
      <c r="D66" s="3" t="s">
        <v>52</v>
      </c>
      <c r="E66" s="5">
        <v>139</v>
      </c>
      <c r="F66" s="5">
        <f>RANK(E66,E66:E67,0)</f>
        <v>1</v>
      </c>
    </row>
    <row r="67" spans="2:6" x14ac:dyDescent="0.25">
      <c r="B67" s="5" t="s">
        <v>74</v>
      </c>
      <c r="C67" s="5" t="s">
        <v>75</v>
      </c>
      <c r="D67" s="3" t="s">
        <v>52</v>
      </c>
      <c r="E67" s="5">
        <v>123.8</v>
      </c>
      <c r="F67" s="5">
        <f>RANK(E67,E66:E67,0)</f>
        <v>2</v>
      </c>
    </row>
    <row r="69" spans="2:6" ht="15.75" x14ac:dyDescent="0.25">
      <c r="B69" s="8" t="s">
        <v>15</v>
      </c>
      <c r="C69" s="9"/>
      <c r="D69" s="9"/>
      <c r="E69" s="9"/>
      <c r="F69" s="9"/>
    </row>
    <row r="70" spans="2:6" x14ac:dyDescent="0.25">
      <c r="B70" s="1"/>
      <c r="C70" s="1"/>
      <c r="D70" s="1"/>
      <c r="E70" s="1"/>
      <c r="F70" s="1"/>
    </row>
    <row r="71" spans="2:6" x14ac:dyDescent="0.25">
      <c r="B71" s="6" t="s">
        <v>0</v>
      </c>
      <c r="C71" s="6" t="s">
        <v>1</v>
      </c>
      <c r="D71" s="6" t="s">
        <v>2</v>
      </c>
      <c r="E71" s="6" t="s">
        <v>6</v>
      </c>
      <c r="F71" s="6" t="s">
        <v>4</v>
      </c>
    </row>
    <row r="72" spans="2:6" x14ac:dyDescent="0.25">
      <c r="B72" s="5" t="s">
        <v>161</v>
      </c>
      <c r="C72" s="5" t="s">
        <v>113</v>
      </c>
      <c r="D72" s="3" t="s">
        <v>9</v>
      </c>
      <c r="E72" s="5">
        <v>130.4</v>
      </c>
      <c r="F72" s="5">
        <f>RANK(E72,E72:E72,0)</f>
        <v>1</v>
      </c>
    </row>
  </sheetData>
  <sortState ref="B55:E67">
    <sortCondition descending="1" ref="E55"/>
  </sortState>
  <mergeCells count="8">
    <mergeCell ref="B63:F63"/>
    <mergeCell ref="B69:F69"/>
    <mergeCell ref="B57:F57"/>
    <mergeCell ref="B2:F2"/>
    <mergeCell ref="B4:F4"/>
    <mergeCell ref="B18:F18"/>
    <mergeCell ref="B31:F31"/>
    <mergeCell ref="B48:F48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50"/>
  <sheetViews>
    <sheetView topLeftCell="A66" workbookViewId="0">
      <selection activeCell="A51" sqref="A51:XFD66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.85546875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10" t="s">
        <v>16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56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153</v>
      </c>
      <c r="C7" s="5" t="s">
        <v>75</v>
      </c>
      <c r="D7" s="3" t="s">
        <v>17</v>
      </c>
      <c r="E7" s="5">
        <v>140.30000000000001</v>
      </c>
      <c r="F7" s="5">
        <f>RANK(E7,E7:E18,0)</f>
        <v>1</v>
      </c>
    </row>
    <row r="8" spans="2:6" x14ac:dyDescent="0.25">
      <c r="B8" s="5" t="s">
        <v>79</v>
      </c>
      <c r="C8" s="5" t="s">
        <v>80</v>
      </c>
      <c r="D8" s="3" t="s">
        <v>17</v>
      </c>
      <c r="E8" s="5">
        <v>139.4</v>
      </c>
      <c r="F8" s="5">
        <f>RANK(E8,E7:E18,0)</f>
        <v>2</v>
      </c>
    </row>
    <row r="9" spans="2:6" x14ac:dyDescent="0.25">
      <c r="B9" s="5" t="s">
        <v>171</v>
      </c>
      <c r="C9" s="5" t="s">
        <v>172</v>
      </c>
      <c r="D9" s="3" t="s">
        <v>17</v>
      </c>
      <c r="E9" s="5">
        <v>136.1</v>
      </c>
      <c r="F9" s="5">
        <f>RANK(E9,E7:E18,0)</f>
        <v>3</v>
      </c>
    </row>
    <row r="10" spans="2:6" x14ac:dyDescent="0.25">
      <c r="B10" s="5" t="s">
        <v>68</v>
      </c>
      <c r="C10" s="5" t="s">
        <v>69</v>
      </c>
      <c r="D10" s="3" t="s">
        <v>17</v>
      </c>
      <c r="E10" s="5">
        <v>133.5</v>
      </c>
      <c r="F10" s="5">
        <f>RANK(E10,E7:E18,0)</f>
        <v>4</v>
      </c>
    </row>
    <row r="11" spans="2:6" x14ac:dyDescent="0.25">
      <c r="B11" s="5" t="s">
        <v>164</v>
      </c>
      <c r="C11" s="5" t="s">
        <v>108</v>
      </c>
      <c r="D11" s="3" t="s">
        <v>17</v>
      </c>
      <c r="E11" s="5">
        <v>132.9</v>
      </c>
      <c r="F11" s="5">
        <f>RANK(E11,E7:E18,0)</f>
        <v>5</v>
      </c>
    </row>
    <row r="12" spans="2:6" x14ac:dyDescent="0.25">
      <c r="B12" s="5" t="s">
        <v>86</v>
      </c>
      <c r="C12" s="5" t="s">
        <v>87</v>
      </c>
      <c r="D12" s="3" t="s">
        <v>17</v>
      </c>
      <c r="E12" s="5">
        <v>131.9</v>
      </c>
      <c r="F12" s="5">
        <f>RANK(E12,E7:E18,0)</f>
        <v>6</v>
      </c>
    </row>
    <row r="13" spans="2:6" x14ac:dyDescent="0.25">
      <c r="B13" s="5" t="s">
        <v>160</v>
      </c>
      <c r="C13" s="5" t="s">
        <v>159</v>
      </c>
      <c r="D13" s="3" t="s">
        <v>17</v>
      </c>
      <c r="E13" s="5">
        <v>131.5</v>
      </c>
      <c r="F13" s="5">
        <f>RANK(E13,E7:E18,0)</f>
        <v>7</v>
      </c>
    </row>
    <row r="14" spans="2:6" x14ac:dyDescent="0.25">
      <c r="B14" s="5" t="s">
        <v>106</v>
      </c>
      <c r="C14" s="5" t="s">
        <v>75</v>
      </c>
      <c r="D14" s="3" t="s">
        <v>17</v>
      </c>
      <c r="E14" s="5">
        <v>128.80000000000001</v>
      </c>
      <c r="F14" s="5">
        <f>RANK(E14,E7:E18,0)</f>
        <v>8</v>
      </c>
    </row>
    <row r="15" spans="2:6" x14ac:dyDescent="0.25">
      <c r="B15" s="5" t="s">
        <v>83</v>
      </c>
      <c r="C15" s="5" t="s">
        <v>82</v>
      </c>
      <c r="D15" s="3" t="s">
        <v>17</v>
      </c>
      <c r="E15" s="5">
        <v>127.1</v>
      </c>
      <c r="F15" s="5">
        <f>RANK(E15,E7:E18,0)</f>
        <v>9</v>
      </c>
    </row>
    <row r="16" spans="2:6" x14ac:dyDescent="0.25">
      <c r="B16" s="5" t="s">
        <v>119</v>
      </c>
      <c r="C16" s="5" t="s">
        <v>120</v>
      </c>
      <c r="D16" s="3" t="s">
        <v>17</v>
      </c>
      <c r="E16" s="5">
        <v>125.7</v>
      </c>
      <c r="F16" s="5">
        <f>RANK(E16,E7:E18,0)</f>
        <v>10</v>
      </c>
    </row>
    <row r="17" spans="2:6" x14ac:dyDescent="0.25">
      <c r="B17" s="5" t="s">
        <v>109</v>
      </c>
      <c r="C17" s="5" t="s">
        <v>108</v>
      </c>
      <c r="D17" s="3" t="s">
        <v>17</v>
      </c>
      <c r="E17" s="5">
        <v>120.8</v>
      </c>
      <c r="F17" s="5">
        <f>RANK(E17,E7:E18,0)</f>
        <v>11</v>
      </c>
    </row>
    <row r="18" spans="2:6" x14ac:dyDescent="0.25">
      <c r="B18" s="5" t="s">
        <v>63</v>
      </c>
      <c r="C18" s="5" t="s">
        <v>64</v>
      </c>
      <c r="D18" s="3" t="s">
        <v>17</v>
      </c>
      <c r="E18" s="5">
        <v>115.1</v>
      </c>
      <c r="F18" s="5">
        <f>RANK(E18,E7:E18,0)</f>
        <v>12</v>
      </c>
    </row>
    <row r="19" spans="2:6" x14ac:dyDescent="0.25">
      <c r="B19" s="1"/>
      <c r="C19" s="1"/>
      <c r="D19" s="1"/>
      <c r="E19" s="1"/>
      <c r="F19" s="1"/>
    </row>
    <row r="20" spans="2:6" ht="15.75" x14ac:dyDescent="0.25">
      <c r="B20" s="8" t="s">
        <v>55</v>
      </c>
      <c r="C20" s="9"/>
      <c r="D20" s="9"/>
      <c r="E20" s="9"/>
      <c r="F20" s="9"/>
    </row>
    <row r="21" spans="2:6" x14ac:dyDescent="0.25">
      <c r="B21" s="1"/>
      <c r="C21" s="1"/>
      <c r="D21" s="1"/>
      <c r="E21" s="1"/>
      <c r="F21" s="1"/>
    </row>
    <row r="22" spans="2:6" x14ac:dyDescent="0.25">
      <c r="B22" s="6" t="s">
        <v>0</v>
      </c>
      <c r="C22" s="6" t="s">
        <v>1</v>
      </c>
      <c r="D22" s="6" t="s">
        <v>2</v>
      </c>
      <c r="E22" s="6" t="s">
        <v>6</v>
      </c>
      <c r="F22" s="6" t="s">
        <v>4</v>
      </c>
    </row>
    <row r="23" spans="2:6" x14ac:dyDescent="0.25">
      <c r="B23" s="5" t="s">
        <v>144</v>
      </c>
      <c r="C23" s="5"/>
      <c r="D23" s="3" t="s">
        <v>18</v>
      </c>
      <c r="E23" s="5">
        <v>148.30000000000001</v>
      </c>
      <c r="F23" s="5">
        <f>RANK(E23,E23:E28,0)</f>
        <v>1</v>
      </c>
    </row>
    <row r="24" spans="2:6" x14ac:dyDescent="0.25">
      <c r="B24" s="5" t="s">
        <v>112</v>
      </c>
      <c r="C24" s="5" t="s">
        <v>113</v>
      </c>
      <c r="D24" s="3" t="s">
        <v>18</v>
      </c>
      <c r="E24" s="5">
        <v>146.30000000000001</v>
      </c>
      <c r="F24" s="5">
        <f>RANK(E24,E23:E28,0)</f>
        <v>2</v>
      </c>
    </row>
    <row r="25" spans="2:6" x14ac:dyDescent="0.25">
      <c r="B25" s="5" t="s">
        <v>176</v>
      </c>
      <c r="C25" s="5" t="s">
        <v>102</v>
      </c>
      <c r="D25" s="3" t="s">
        <v>18</v>
      </c>
      <c r="E25" s="5">
        <v>133.6</v>
      </c>
      <c r="F25" s="5">
        <f>RANK(E25,E23:E28,0)</f>
        <v>3</v>
      </c>
    </row>
    <row r="26" spans="2:6" x14ac:dyDescent="0.25">
      <c r="B26" s="5" t="s">
        <v>96</v>
      </c>
      <c r="C26" s="5" t="s">
        <v>69</v>
      </c>
      <c r="D26" s="3" t="s">
        <v>18</v>
      </c>
      <c r="E26" s="5">
        <v>127.2</v>
      </c>
      <c r="F26" s="5">
        <f>RANK(E26,E23:E28,0)</f>
        <v>4</v>
      </c>
    </row>
    <row r="27" spans="2:6" x14ac:dyDescent="0.25">
      <c r="B27" s="5" t="s">
        <v>99</v>
      </c>
      <c r="C27" s="5" t="s">
        <v>98</v>
      </c>
      <c r="D27" s="3" t="s">
        <v>18</v>
      </c>
      <c r="E27" s="5">
        <v>127</v>
      </c>
      <c r="F27" s="5">
        <v>1</v>
      </c>
    </row>
    <row r="28" spans="2:6" x14ac:dyDescent="0.25">
      <c r="B28" s="5" t="s">
        <v>104</v>
      </c>
      <c r="C28" s="5" t="s">
        <v>105</v>
      </c>
      <c r="D28" s="3" t="s">
        <v>18</v>
      </c>
      <c r="E28" s="5">
        <v>115.9</v>
      </c>
      <c r="F28" s="5">
        <f>RANK(E28,E23:E28,0)</f>
        <v>6</v>
      </c>
    </row>
    <row r="30" spans="2:6" ht="15.75" x14ac:dyDescent="0.25">
      <c r="B30" s="8" t="s">
        <v>54</v>
      </c>
      <c r="C30" s="8"/>
      <c r="D30" s="8"/>
      <c r="E30" s="8"/>
      <c r="F30" s="8"/>
    </row>
    <row r="31" spans="2:6" x14ac:dyDescent="0.25">
      <c r="B31" s="1"/>
      <c r="C31" s="1"/>
      <c r="D31" s="1"/>
      <c r="E31" s="1"/>
      <c r="F31" s="1"/>
    </row>
    <row r="32" spans="2:6" x14ac:dyDescent="0.25">
      <c r="B32" s="6" t="s">
        <v>0</v>
      </c>
      <c r="C32" s="6" t="s">
        <v>1</v>
      </c>
      <c r="D32" s="6" t="s">
        <v>2</v>
      </c>
      <c r="E32" s="6" t="s">
        <v>6</v>
      </c>
      <c r="F32" s="6" t="s">
        <v>4</v>
      </c>
    </row>
    <row r="33" spans="2:6" x14ac:dyDescent="0.25">
      <c r="B33" s="5" t="s">
        <v>135</v>
      </c>
      <c r="C33" s="5" t="s">
        <v>102</v>
      </c>
      <c r="D33" s="3" t="s">
        <v>57</v>
      </c>
      <c r="E33" s="5">
        <v>146.69999999999999</v>
      </c>
      <c r="F33" s="5">
        <f>RANK(E33,E33:E35,0)</f>
        <v>1</v>
      </c>
    </row>
    <row r="34" spans="2:6" x14ac:dyDescent="0.25">
      <c r="B34" s="5" t="s">
        <v>139</v>
      </c>
      <c r="C34" s="5" t="s">
        <v>98</v>
      </c>
      <c r="D34" s="3" t="s">
        <v>57</v>
      </c>
      <c r="E34" s="5">
        <v>135.69999999999999</v>
      </c>
      <c r="F34" s="5">
        <f>RANK(E34,E33:E35,0)</f>
        <v>2</v>
      </c>
    </row>
    <row r="35" spans="2:6" x14ac:dyDescent="0.25">
      <c r="B35" s="5" t="s">
        <v>74</v>
      </c>
      <c r="C35" s="5" t="s">
        <v>75</v>
      </c>
      <c r="D35" s="3" t="s">
        <v>57</v>
      </c>
      <c r="E35" s="5">
        <v>129.5</v>
      </c>
      <c r="F35" s="5">
        <f>RANK(E35,E33:E35,0)</f>
        <v>3</v>
      </c>
    </row>
    <row r="37" spans="2:6" ht="15.75" x14ac:dyDescent="0.25">
      <c r="B37" s="8" t="s">
        <v>59</v>
      </c>
      <c r="C37" s="8"/>
      <c r="D37" s="8"/>
      <c r="E37" s="8"/>
      <c r="F37" s="8"/>
    </row>
    <row r="38" spans="2:6" x14ac:dyDescent="0.25">
      <c r="B38" s="1"/>
      <c r="C38" s="1"/>
      <c r="D38" s="1"/>
      <c r="E38" s="1"/>
      <c r="F38" s="1"/>
    </row>
    <row r="39" spans="2:6" x14ac:dyDescent="0.25">
      <c r="B39" s="6" t="s">
        <v>0</v>
      </c>
      <c r="C39" s="6" t="s">
        <v>1</v>
      </c>
      <c r="D39" s="6" t="s">
        <v>2</v>
      </c>
      <c r="E39" s="6" t="s">
        <v>6</v>
      </c>
      <c r="F39" s="6" t="s">
        <v>4</v>
      </c>
    </row>
    <row r="40" spans="2:6" x14ac:dyDescent="0.25">
      <c r="B40" s="5" t="s">
        <v>151</v>
      </c>
      <c r="C40" s="5" t="s">
        <v>152</v>
      </c>
      <c r="D40" s="3" t="s">
        <v>9</v>
      </c>
      <c r="E40" s="5">
        <v>147.19999999999999</v>
      </c>
      <c r="F40" s="5">
        <f>RANK(E40,E40:E42,0)</f>
        <v>1</v>
      </c>
    </row>
    <row r="41" spans="2:6" x14ac:dyDescent="0.25">
      <c r="B41" s="5" t="s">
        <v>156</v>
      </c>
      <c r="C41" s="5" t="s">
        <v>113</v>
      </c>
      <c r="D41" s="3" t="s">
        <v>9</v>
      </c>
      <c r="E41" s="5">
        <v>139.6</v>
      </c>
      <c r="F41" s="5">
        <f>RANK(E41,E40:E42,0)</f>
        <v>2</v>
      </c>
    </row>
    <row r="42" spans="2:6" x14ac:dyDescent="0.25">
      <c r="B42" s="5" t="s">
        <v>78</v>
      </c>
      <c r="C42" s="5" t="s">
        <v>77</v>
      </c>
      <c r="D42" s="3" t="s">
        <v>9</v>
      </c>
      <c r="E42" s="5">
        <v>119.5</v>
      </c>
      <c r="F42" s="5">
        <f>RANK(E42,E40:E42,0)</f>
        <v>3</v>
      </c>
    </row>
    <row r="44" spans="2:6" ht="15.75" x14ac:dyDescent="0.25">
      <c r="B44" s="8" t="s">
        <v>58</v>
      </c>
      <c r="C44" s="8"/>
      <c r="D44" s="8"/>
      <c r="E44" s="8"/>
      <c r="F44" s="8"/>
    </row>
    <row r="45" spans="2:6" x14ac:dyDescent="0.25">
      <c r="B45" s="1"/>
      <c r="C45" s="1"/>
      <c r="D45" s="1"/>
      <c r="E45" s="1"/>
      <c r="F45" s="1"/>
    </row>
    <row r="46" spans="2:6" x14ac:dyDescent="0.25">
      <c r="B46" s="6" t="s">
        <v>0</v>
      </c>
      <c r="C46" s="6" t="s">
        <v>1</v>
      </c>
      <c r="D46" s="6" t="s">
        <v>2</v>
      </c>
      <c r="E46" s="6" t="s">
        <v>6</v>
      </c>
      <c r="F46" s="6" t="s">
        <v>4</v>
      </c>
    </row>
    <row r="47" spans="2:6" x14ac:dyDescent="0.25">
      <c r="B47" s="5" t="s">
        <v>170</v>
      </c>
      <c r="C47" s="5"/>
      <c r="D47" s="3" t="s">
        <v>58</v>
      </c>
      <c r="E47" s="5">
        <v>135.4</v>
      </c>
      <c r="F47" s="5">
        <f>RANK(E47,E47:E50,0)</f>
        <v>1</v>
      </c>
    </row>
    <row r="48" spans="2:6" x14ac:dyDescent="0.25">
      <c r="B48" s="5" t="s">
        <v>146</v>
      </c>
      <c r="C48" s="5" t="s">
        <v>147</v>
      </c>
      <c r="D48" s="3" t="s">
        <v>58</v>
      </c>
      <c r="E48" s="5">
        <v>130.1</v>
      </c>
      <c r="F48" s="5">
        <f>RANK(E48,E47:E50,0)</f>
        <v>2</v>
      </c>
    </row>
    <row r="49" spans="2:6" x14ac:dyDescent="0.25">
      <c r="B49" s="5" t="s">
        <v>155</v>
      </c>
      <c r="C49" s="5"/>
      <c r="D49" s="3" t="s">
        <v>58</v>
      </c>
      <c r="E49" s="5">
        <v>127.7</v>
      </c>
      <c r="F49" s="5">
        <f>RANK(E49,E47:E50,0)</f>
        <v>3</v>
      </c>
    </row>
    <row r="50" spans="2:6" x14ac:dyDescent="0.25">
      <c r="B50" s="5" t="s">
        <v>149</v>
      </c>
      <c r="C50" s="5" t="s">
        <v>76</v>
      </c>
      <c r="D50" s="3" t="s">
        <v>58</v>
      </c>
      <c r="E50" s="5">
        <v>122.9</v>
      </c>
      <c r="F50" s="5">
        <f>RANK(E50,E47:E50,0)</f>
        <v>4</v>
      </c>
    </row>
  </sheetData>
  <sortState ref="B80:E81">
    <sortCondition descending="1" ref="E79"/>
  </sortState>
  <mergeCells count="6">
    <mergeCell ref="B44:F44"/>
    <mergeCell ref="B2:F2"/>
    <mergeCell ref="B4:F4"/>
    <mergeCell ref="B20:F20"/>
    <mergeCell ref="B30:F30"/>
    <mergeCell ref="B37:F37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50"/>
  <sheetViews>
    <sheetView topLeftCell="A43" workbookViewId="0">
      <selection activeCell="A26" sqref="A9:XFD26"/>
    </sheetView>
  </sheetViews>
  <sheetFormatPr baseColWidth="10" defaultColWidth="11.42578125" defaultRowHeight="15" x14ac:dyDescent="0.25"/>
  <cols>
    <col min="1" max="1" width="2.85546875" customWidth="1"/>
    <col min="2" max="2" width="26.140625" bestFit="1" customWidth="1"/>
    <col min="3" max="3" width="13.7109375" bestFit="1" customWidth="1"/>
    <col min="4" max="4" width="20.140625" bestFit="1" customWidth="1"/>
    <col min="5" max="5" width="6" bestFit="1" customWidth="1"/>
    <col min="6" max="6" width="9.7109375" bestFit="1" customWidth="1"/>
    <col min="7" max="7" width="6.5703125" bestFit="1" customWidth="1"/>
    <col min="8" max="8" width="9.7109375" bestFit="1" customWidth="1"/>
  </cols>
  <sheetData>
    <row r="2" spans="2:6" ht="23.25" x14ac:dyDescent="0.35">
      <c r="B2" s="10" t="s">
        <v>19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34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189</v>
      </c>
      <c r="C7" s="5" t="s">
        <v>190</v>
      </c>
      <c r="D7" s="3" t="s">
        <v>20</v>
      </c>
      <c r="E7" s="5">
        <v>150.1</v>
      </c>
      <c r="F7" s="5">
        <f>RANK(E7,E7:E8,0)</f>
        <v>1</v>
      </c>
    </row>
    <row r="8" spans="2:6" x14ac:dyDescent="0.25">
      <c r="B8" s="5" t="s">
        <v>200</v>
      </c>
      <c r="C8" s="5" t="s">
        <v>190</v>
      </c>
      <c r="D8" s="3" t="s">
        <v>20</v>
      </c>
      <c r="E8" s="5">
        <v>131.5</v>
      </c>
      <c r="F8" s="5">
        <f>RANK(E8,E7:E8,0)</f>
        <v>2</v>
      </c>
    </row>
    <row r="9" spans="2:6" x14ac:dyDescent="0.25">
      <c r="B9" s="1"/>
      <c r="C9" s="1"/>
      <c r="D9" s="1"/>
      <c r="E9" s="1"/>
      <c r="F9" s="1"/>
    </row>
    <row r="10" spans="2:6" ht="15.75" x14ac:dyDescent="0.25">
      <c r="B10" s="8" t="s">
        <v>33</v>
      </c>
      <c r="C10" s="9"/>
      <c r="D10" s="9"/>
      <c r="E10" s="9"/>
      <c r="F10" s="9"/>
    </row>
    <row r="11" spans="2:6" x14ac:dyDescent="0.25">
      <c r="B11" s="1"/>
      <c r="C11" s="1"/>
      <c r="D11" s="1"/>
      <c r="E11" s="1"/>
      <c r="F11" s="1"/>
    </row>
    <row r="12" spans="2:6" x14ac:dyDescent="0.25">
      <c r="B12" s="6" t="s">
        <v>0</v>
      </c>
      <c r="C12" s="6" t="s">
        <v>1</v>
      </c>
      <c r="D12" s="6" t="s">
        <v>2</v>
      </c>
      <c r="E12" s="6" t="s">
        <v>6</v>
      </c>
      <c r="F12" s="6" t="s">
        <v>4</v>
      </c>
    </row>
    <row r="13" spans="2:6" x14ac:dyDescent="0.25">
      <c r="B13" s="5" t="s">
        <v>202</v>
      </c>
      <c r="C13" s="5" t="s">
        <v>191</v>
      </c>
      <c r="D13" s="3" t="s">
        <v>21</v>
      </c>
      <c r="E13" s="5">
        <v>149.1</v>
      </c>
      <c r="F13" s="5">
        <f>RANK(E13,E13:E18,0)</f>
        <v>1</v>
      </c>
    </row>
    <row r="14" spans="2:6" x14ac:dyDescent="0.25">
      <c r="B14" s="5" t="s">
        <v>216</v>
      </c>
      <c r="C14" s="5"/>
      <c r="D14" s="3" t="s">
        <v>21</v>
      </c>
      <c r="E14" s="5">
        <v>144</v>
      </c>
      <c r="F14" s="5">
        <f>RANK(E14,E13:E18,0)</f>
        <v>2</v>
      </c>
    </row>
    <row r="15" spans="2:6" x14ac:dyDescent="0.25">
      <c r="B15" s="5" t="s">
        <v>195</v>
      </c>
      <c r="C15" s="5" t="s">
        <v>73</v>
      </c>
      <c r="D15" s="3" t="s">
        <v>21</v>
      </c>
      <c r="E15" s="5">
        <v>141.6</v>
      </c>
      <c r="F15" s="5">
        <f>RANK(E15,E13:E18,0)</f>
        <v>3</v>
      </c>
    </row>
    <row r="16" spans="2:6" x14ac:dyDescent="0.25">
      <c r="B16" s="5" t="s">
        <v>222</v>
      </c>
      <c r="C16" s="5" t="s">
        <v>223</v>
      </c>
      <c r="D16" s="3" t="s">
        <v>21</v>
      </c>
      <c r="E16" s="5">
        <v>139.1</v>
      </c>
      <c r="F16" s="5">
        <f>RANK(E16,E13:E18,0)</f>
        <v>4</v>
      </c>
    </row>
    <row r="17" spans="2:6" x14ac:dyDescent="0.25">
      <c r="B17" s="5" t="s">
        <v>196</v>
      </c>
      <c r="C17" s="5"/>
      <c r="D17" s="3" t="s">
        <v>21</v>
      </c>
      <c r="E17" s="5">
        <v>136.69999999999999</v>
      </c>
      <c r="F17" s="5">
        <f>RANK(E17,E13:E18,0)</f>
        <v>5</v>
      </c>
    </row>
    <row r="18" spans="2:6" x14ac:dyDescent="0.25">
      <c r="B18" s="5" t="s">
        <v>217</v>
      </c>
      <c r="C18" s="5"/>
      <c r="D18" s="3" t="s">
        <v>21</v>
      </c>
      <c r="E18" s="5">
        <v>136.1</v>
      </c>
      <c r="F18" s="5">
        <f>RANK(E18,E13:E18,0)</f>
        <v>6</v>
      </c>
    </row>
    <row r="20" spans="2:6" ht="15.75" x14ac:dyDescent="0.25">
      <c r="B20" s="8" t="s">
        <v>35</v>
      </c>
      <c r="C20" s="8"/>
      <c r="D20" s="8"/>
      <c r="E20" s="8"/>
      <c r="F20" s="8"/>
    </row>
    <row r="21" spans="2:6" x14ac:dyDescent="0.25">
      <c r="B21" s="1"/>
      <c r="C21" s="1"/>
      <c r="D21" s="1"/>
      <c r="E21" s="1"/>
      <c r="F21" s="1"/>
    </row>
    <row r="22" spans="2:6" x14ac:dyDescent="0.25">
      <c r="B22" s="6" t="s">
        <v>0</v>
      </c>
      <c r="C22" s="6" t="s">
        <v>1</v>
      </c>
      <c r="D22" s="6" t="s">
        <v>2</v>
      </c>
      <c r="E22" s="6" t="s">
        <v>6</v>
      </c>
      <c r="F22" s="6" t="s">
        <v>4</v>
      </c>
    </row>
    <row r="23" spans="2:6" x14ac:dyDescent="0.25">
      <c r="B23" s="5" t="s">
        <v>201</v>
      </c>
      <c r="C23" s="5"/>
      <c r="D23" s="3" t="s">
        <v>22</v>
      </c>
      <c r="E23" s="5">
        <v>148.80000000000001</v>
      </c>
      <c r="F23" s="5">
        <f>RANK(E23,E23:E33,0)</f>
        <v>1</v>
      </c>
    </row>
    <row r="24" spans="2:6" x14ac:dyDescent="0.25">
      <c r="B24" s="5" t="s">
        <v>72</v>
      </c>
      <c r="C24" s="5" t="s">
        <v>73</v>
      </c>
      <c r="D24" s="3" t="s">
        <v>22</v>
      </c>
      <c r="E24" s="5">
        <v>148</v>
      </c>
      <c r="F24" s="5">
        <f>RANK(E24,E23:E33,0)</f>
        <v>2</v>
      </c>
    </row>
    <row r="25" spans="2:6" x14ac:dyDescent="0.25">
      <c r="B25" s="5" t="s">
        <v>220</v>
      </c>
      <c r="C25" s="5" t="s">
        <v>221</v>
      </c>
      <c r="D25" s="3" t="s">
        <v>22</v>
      </c>
      <c r="E25" s="5">
        <v>145.30000000000001</v>
      </c>
      <c r="F25" s="5">
        <f>RANK(E25,E23:E33,0)</f>
        <v>3</v>
      </c>
    </row>
    <row r="26" spans="2:6" x14ac:dyDescent="0.25">
      <c r="B26" s="5" t="s">
        <v>210</v>
      </c>
      <c r="C26" s="5" t="s">
        <v>190</v>
      </c>
      <c r="D26" s="3" t="s">
        <v>22</v>
      </c>
      <c r="E26" s="5">
        <v>145.1</v>
      </c>
      <c r="F26" s="5">
        <f>RANK(E26,E23:E33,0)</f>
        <v>4</v>
      </c>
    </row>
    <row r="27" spans="2:6" x14ac:dyDescent="0.25">
      <c r="B27" s="5" t="s">
        <v>197</v>
      </c>
      <c r="C27" s="5" t="s">
        <v>75</v>
      </c>
      <c r="D27" s="3" t="s">
        <v>22</v>
      </c>
      <c r="E27" s="5">
        <v>144.1</v>
      </c>
      <c r="F27" s="5">
        <f>RANK(E27,E23:E33,0)</f>
        <v>5</v>
      </c>
    </row>
    <row r="28" spans="2:6" x14ac:dyDescent="0.25">
      <c r="B28" s="5" t="s">
        <v>100</v>
      </c>
      <c r="C28" s="5" t="s">
        <v>113</v>
      </c>
      <c r="D28" s="3" t="s">
        <v>22</v>
      </c>
      <c r="E28" s="5">
        <v>139.80000000000001</v>
      </c>
      <c r="F28" s="5">
        <f>RANK(E28,E23:E33,0)</f>
        <v>6</v>
      </c>
    </row>
    <row r="29" spans="2:6" x14ac:dyDescent="0.25">
      <c r="B29" s="5" t="s">
        <v>211</v>
      </c>
      <c r="C29" s="5"/>
      <c r="D29" s="3" t="s">
        <v>22</v>
      </c>
      <c r="E29" s="5">
        <v>139.1</v>
      </c>
      <c r="F29" s="5">
        <f>RANK(E29,E23:E33,0)</f>
        <v>7</v>
      </c>
    </row>
    <row r="30" spans="2:6" x14ac:dyDescent="0.25">
      <c r="B30" s="5" t="s">
        <v>208</v>
      </c>
      <c r="C30" s="5" t="s">
        <v>191</v>
      </c>
      <c r="D30" s="3" t="s">
        <v>22</v>
      </c>
      <c r="E30" s="5">
        <v>137.9</v>
      </c>
      <c r="F30" s="5">
        <f>RANK(E30,E23:E33,0)</f>
        <v>8</v>
      </c>
    </row>
    <row r="31" spans="2:6" x14ac:dyDescent="0.25">
      <c r="B31" s="5" t="s">
        <v>212</v>
      </c>
      <c r="C31" s="5" t="s">
        <v>213</v>
      </c>
      <c r="D31" s="3" t="s">
        <v>22</v>
      </c>
      <c r="E31" s="5">
        <v>136.30000000000001</v>
      </c>
      <c r="F31" s="5">
        <f>RANK(E31,E23:E33,0)</f>
        <v>9</v>
      </c>
    </row>
    <row r="32" spans="2:6" x14ac:dyDescent="0.25">
      <c r="B32" s="5" t="s">
        <v>199</v>
      </c>
      <c r="C32" s="5" t="s">
        <v>198</v>
      </c>
      <c r="D32" s="3" t="s">
        <v>22</v>
      </c>
      <c r="E32" s="5">
        <v>135.19999999999999</v>
      </c>
      <c r="F32" s="5">
        <f>RANK(E32,E23:E33,0)</f>
        <v>10</v>
      </c>
    </row>
    <row r="33" spans="2:8" x14ac:dyDescent="0.25">
      <c r="B33" s="5" t="s">
        <v>207</v>
      </c>
      <c r="C33" s="5" t="s">
        <v>98</v>
      </c>
      <c r="D33" s="3" t="s">
        <v>22</v>
      </c>
      <c r="E33" s="5">
        <v>124.6</v>
      </c>
      <c r="F33" s="5">
        <f>RANK(E33,E23:E33,0)</f>
        <v>11</v>
      </c>
    </row>
    <row r="35" spans="2:8" ht="15.75" x14ac:dyDescent="0.25">
      <c r="B35" s="8" t="s">
        <v>60</v>
      </c>
      <c r="C35" s="9"/>
      <c r="D35" s="9"/>
      <c r="E35" s="9"/>
      <c r="F35" s="9"/>
    </row>
    <row r="36" spans="2:8" x14ac:dyDescent="0.25">
      <c r="B36" s="1"/>
      <c r="C36" s="1"/>
      <c r="D36" s="1"/>
      <c r="E36" s="1"/>
      <c r="F36" s="1"/>
    </row>
    <row r="37" spans="2:8" x14ac:dyDescent="0.25">
      <c r="B37" s="6" t="s">
        <v>0</v>
      </c>
      <c r="C37" s="6" t="s">
        <v>1</v>
      </c>
      <c r="D37" s="6" t="s">
        <v>2</v>
      </c>
      <c r="E37" s="6" t="s">
        <v>6</v>
      </c>
      <c r="F37" s="6" t="s">
        <v>4</v>
      </c>
    </row>
    <row r="38" spans="2:8" x14ac:dyDescent="0.25">
      <c r="B38" s="5" t="s">
        <v>206</v>
      </c>
      <c r="C38" s="5" t="s">
        <v>205</v>
      </c>
      <c r="D38" s="3" t="s">
        <v>60</v>
      </c>
      <c r="E38" s="5">
        <v>154.30000000000001</v>
      </c>
      <c r="F38" s="5">
        <f>RANK(E38,E38:E41,0)</f>
        <v>1</v>
      </c>
    </row>
    <row r="39" spans="2:8" x14ac:dyDescent="0.25">
      <c r="B39" s="5" t="s">
        <v>134</v>
      </c>
      <c r="C39" s="5" t="s">
        <v>102</v>
      </c>
      <c r="D39" s="3" t="s">
        <v>60</v>
      </c>
      <c r="E39" s="5">
        <v>142.30000000000001</v>
      </c>
      <c r="F39" s="5">
        <f>RANK(E39,E38:E41,0)</f>
        <v>2</v>
      </c>
    </row>
    <row r="40" spans="2:8" x14ac:dyDescent="0.25">
      <c r="B40" s="5" t="s">
        <v>209</v>
      </c>
      <c r="C40" s="5" t="s">
        <v>102</v>
      </c>
      <c r="D40" s="3" t="s">
        <v>60</v>
      </c>
      <c r="E40" s="5">
        <v>135</v>
      </c>
      <c r="F40" s="5">
        <f>RANK(E40,E38:E41,0)</f>
        <v>3</v>
      </c>
    </row>
    <row r="41" spans="2:8" x14ac:dyDescent="0.25">
      <c r="B41" s="5" t="s">
        <v>203</v>
      </c>
      <c r="C41" s="5" t="s">
        <v>69</v>
      </c>
      <c r="D41" s="3" t="s">
        <v>60</v>
      </c>
      <c r="E41" s="5">
        <v>133.5</v>
      </c>
      <c r="F41" s="5">
        <f>RANK(E41,E38:E41,0)</f>
        <v>4</v>
      </c>
    </row>
    <row r="43" spans="2:8" ht="15.75" x14ac:dyDescent="0.25">
      <c r="B43" s="8" t="s">
        <v>32</v>
      </c>
      <c r="C43" s="9"/>
      <c r="D43" s="9"/>
      <c r="E43" s="9"/>
      <c r="F43" s="9"/>
    </row>
    <row r="44" spans="2:8" x14ac:dyDescent="0.25">
      <c r="B44" s="1"/>
      <c r="C44" s="1"/>
      <c r="D44" s="1"/>
      <c r="E44" s="1"/>
      <c r="F44" s="1"/>
    </row>
    <row r="45" spans="2:8" x14ac:dyDescent="0.25">
      <c r="B45" s="6" t="s">
        <v>0</v>
      </c>
      <c r="C45" s="6" t="s">
        <v>1</v>
      </c>
      <c r="D45" s="6" t="s">
        <v>2</v>
      </c>
      <c r="E45" s="6" t="s">
        <v>6</v>
      </c>
      <c r="F45" s="6" t="s">
        <v>24</v>
      </c>
      <c r="G45" s="6" t="s">
        <v>3</v>
      </c>
      <c r="H45" s="6" t="s">
        <v>4</v>
      </c>
    </row>
    <row r="46" spans="2:8" x14ac:dyDescent="0.25">
      <c r="B46" s="5" t="s">
        <v>192</v>
      </c>
      <c r="C46" s="5" t="s">
        <v>191</v>
      </c>
      <c r="D46" s="3" t="s">
        <v>23</v>
      </c>
      <c r="E46" s="5">
        <v>153.69999999999999</v>
      </c>
      <c r="F46" s="5">
        <v>37</v>
      </c>
      <c r="G46" s="5">
        <f>SUM(E46-F46)</f>
        <v>116.69999999999999</v>
      </c>
      <c r="H46" s="5">
        <f>RANK(G46,G46:G50,0)</f>
        <v>1</v>
      </c>
    </row>
    <row r="47" spans="2:8" x14ac:dyDescent="0.25">
      <c r="B47" s="5" t="s">
        <v>193</v>
      </c>
      <c r="C47" s="5" t="s">
        <v>75</v>
      </c>
      <c r="D47" s="3" t="s">
        <v>23</v>
      </c>
      <c r="E47" s="5">
        <v>147.4</v>
      </c>
      <c r="F47" s="5">
        <v>35</v>
      </c>
      <c r="G47" s="5">
        <f>SUM(E47-F47)</f>
        <v>112.4</v>
      </c>
      <c r="H47" s="5">
        <f>RANK(G47,G46:G50,0)</f>
        <v>2</v>
      </c>
    </row>
    <row r="48" spans="2:8" x14ac:dyDescent="0.25">
      <c r="B48" s="5" t="s">
        <v>119</v>
      </c>
      <c r="C48" s="5" t="s">
        <v>188</v>
      </c>
      <c r="D48" s="3" t="s">
        <v>23</v>
      </c>
      <c r="E48" s="5">
        <v>141.9</v>
      </c>
      <c r="F48" s="5">
        <v>59</v>
      </c>
      <c r="G48" s="5">
        <f>SUM(E48-F48)</f>
        <v>82.9</v>
      </c>
      <c r="H48" s="5">
        <f>RANK(G48,G46:G50,0)</f>
        <v>3</v>
      </c>
    </row>
    <row r="49" spans="2:8" x14ac:dyDescent="0.25">
      <c r="B49" s="5" t="s">
        <v>187</v>
      </c>
      <c r="C49" s="5" t="s">
        <v>94</v>
      </c>
      <c r="D49" s="3" t="s">
        <v>23</v>
      </c>
      <c r="E49" s="5">
        <v>131.6</v>
      </c>
      <c r="F49" s="5">
        <v>54</v>
      </c>
      <c r="G49" s="5">
        <f>SUM(E49-F49)</f>
        <v>77.599999999999994</v>
      </c>
      <c r="H49" s="5">
        <f>RANK(G49,G46:G50,0)</f>
        <v>4</v>
      </c>
    </row>
    <row r="50" spans="2:8" x14ac:dyDescent="0.25">
      <c r="B50" s="5" t="s">
        <v>215</v>
      </c>
      <c r="C50" s="5" t="s">
        <v>205</v>
      </c>
      <c r="D50" s="3" t="s">
        <v>23</v>
      </c>
      <c r="E50" s="5">
        <v>142</v>
      </c>
      <c r="F50" s="5">
        <v>73</v>
      </c>
      <c r="G50" s="5">
        <f>SUM(E50-F50)</f>
        <v>69</v>
      </c>
      <c r="H50" s="5">
        <f>RANK(G50,G46:G50,0)</f>
        <v>5</v>
      </c>
    </row>
  </sheetData>
  <sortState ref="B103:G107">
    <sortCondition descending="1" ref="G103"/>
  </sortState>
  <mergeCells count="6">
    <mergeCell ref="B43:F43"/>
    <mergeCell ref="B2:F2"/>
    <mergeCell ref="B4:F4"/>
    <mergeCell ref="B10:F10"/>
    <mergeCell ref="B20:F20"/>
    <mergeCell ref="B35:F3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9"/>
  <sheetViews>
    <sheetView tabSelected="1" zoomScaleNormal="100" workbookViewId="0">
      <selection activeCell="A20" sqref="A20:XFD30"/>
    </sheetView>
  </sheetViews>
  <sheetFormatPr baseColWidth="10" defaultColWidth="11.42578125" defaultRowHeight="15" x14ac:dyDescent="0.25"/>
  <cols>
    <col min="1" max="1" width="3.28515625" customWidth="1"/>
    <col min="2" max="2" width="31.85546875" bestFit="1" customWidth="1"/>
    <col min="3" max="3" width="15.42578125" bestFit="1" customWidth="1"/>
    <col min="4" max="4" width="11" bestFit="1" customWidth="1"/>
    <col min="5" max="6" width="6" bestFit="1" customWidth="1"/>
    <col min="7" max="7" width="13" bestFit="1" customWidth="1"/>
    <col min="8" max="8" width="6.5703125" bestFit="1" customWidth="1"/>
    <col min="9" max="9" width="15.42578125" bestFit="1" customWidth="1"/>
  </cols>
  <sheetData>
    <row r="2" spans="1:10" ht="23.25" x14ac:dyDescent="0.35">
      <c r="B2" s="10" t="s">
        <v>25</v>
      </c>
      <c r="C2" s="11"/>
      <c r="D2" s="11"/>
      <c r="E2" s="11"/>
      <c r="F2" s="11"/>
      <c r="G2" s="11"/>
      <c r="H2" s="11"/>
      <c r="I2" s="11"/>
    </row>
    <row r="3" spans="1:10" s="1" customFormat="1" x14ac:dyDescent="0.25">
      <c r="B3" s="2"/>
      <c r="C3" s="2"/>
      <c r="D3" s="2"/>
      <c r="E3" s="2"/>
      <c r="F3" s="2"/>
      <c r="G3" s="2"/>
      <c r="H3" s="2"/>
      <c r="I3" s="2"/>
    </row>
    <row r="4" spans="1:10" ht="15.75" x14ac:dyDescent="0.25">
      <c r="B4" s="8" t="s">
        <v>26</v>
      </c>
      <c r="C4" s="12"/>
      <c r="D4" s="12"/>
      <c r="E4" s="12"/>
      <c r="F4" s="12"/>
      <c r="G4" s="12"/>
      <c r="H4" s="12"/>
      <c r="I4" s="12"/>
    </row>
    <row r="6" spans="1:10" x14ac:dyDescent="0.25">
      <c r="B6" s="6" t="s">
        <v>0</v>
      </c>
      <c r="C6" s="6" t="s">
        <v>27</v>
      </c>
      <c r="D6" s="6" t="s">
        <v>28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1:10" x14ac:dyDescent="0.25">
      <c r="B7" s="5" t="s">
        <v>218</v>
      </c>
      <c r="C7" s="5" t="s">
        <v>219</v>
      </c>
      <c r="D7" s="3" t="s">
        <v>29</v>
      </c>
      <c r="E7" s="5">
        <v>107.8</v>
      </c>
      <c r="F7" s="5">
        <v>212.2</v>
      </c>
      <c r="G7" s="5">
        <v>-9</v>
      </c>
      <c r="H7" s="5">
        <f>SUM(E7+F7+G7)</f>
        <v>311</v>
      </c>
      <c r="I7" s="5">
        <f>RANK(H7,H7:H11,0)</f>
        <v>1</v>
      </c>
    </row>
    <row r="8" spans="1:10" x14ac:dyDescent="0.25">
      <c r="B8" s="5" t="s">
        <v>194</v>
      </c>
      <c r="C8" s="5" t="s">
        <v>188</v>
      </c>
      <c r="D8" s="3" t="s">
        <v>29</v>
      </c>
      <c r="E8" s="5">
        <v>107.1</v>
      </c>
      <c r="F8" s="5">
        <v>208.8</v>
      </c>
      <c r="G8" s="5">
        <v>-9</v>
      </c>
      <c r="H8" s="5">
        <f>SUM(E8+F8+G8)</f>
        <v>306.89999999999998</v>
      </c>
      <c r="I8" s="5">
        <f>RANK(H8,H7:H11,0)</f>
        <v>2</v>
      </c>
    </row>
    <row r="9" spans="1:10" x14ac:dyDescent="0.25">
      <c r="B9" s="5" t="s">
        <v>119</v>
      </c>
      <c r="C9" s="5" t="s">
        <v>188</v>
      </c>
      <c r="D9" s="3" t="s">
        <v>29</v>
      </c>
      <c r="E9" s="5">
        <v>101.3</v>
      </c>
      <c r="F9" s="5">
        <v>222.3</v>
      </c>
      <c r="G9" s="5">
        <v>-27</v>
      </c>
      <c r="H9" s="5">
        <f>SUM(E9+F9+G9)</f>
        <v>296.60000000000002</v>
      </c>
      <c r="I9" s="5">
        <f>RANK(H9,H7:H11,0)</f>
        <v>3</v>
      </c>
    </row>
    <row r="10" spans="1:10" x14ac:dyDescent="0.25">
      <c r="B10" s="5" t="s">
        <v>204</v>
      </c>
      <c r="C10" s="5" t="s">
        <v>69</v>
      </c>
      <c r="D10" s="3" t="s">
        <v>29</v>
      </c>
      <c r="E10" s="5">
        <v>125.2</v>
      </c>
      <c r="F10" s="5">
        <v>160.19999999999999</v>
      </c>
      <c r="G10" s="5"/>
      <c r="H10" s="5">
        <f>SUM(E10+F10+G10)</f>
        <v>285.39999999999998</v>
      </c>
      <c r="I10" s="5">
        <f>RANK(H10,H7:H11,0)</f>
        <v>4</v>
      </c>
    </row>
    <row r="11" spans="1:10" x14ac:dyDescent="0.25">
      <c r="B11" s="5" t="s">
        <v>212</v>
      </c>
      <c r="C11" s="5" t="s">
        <v>213</v>
      </c>
      <c r="D11" s="3" t="s">
        <v>29</v>
      </c>
      <c r="E11" s="5">
        <v>113.5</v>
      </c>
      <c r="F11" s="5">
        <v>54.3</v>
      </c>
      <c r="G11" s="5"/>
      <c r="H11" s="5">
        <f>SUM(E11+F11+G11)</f>
        <v>167.8</v>
      </c>
      <c r="I11" s="5">
        <f>RANK(H11,H7:H11,0)</f>
        <v>5</v>
      </c>
    </row>
    <row r="12" spans="1:1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8" t="s">
        <v>30</v>
      </c>
      <c r="C13" s="9"/>
      <c r="D13" s="9"/>
      <c r="E13" s="9"/>
      <c r="F13" s="9"/>
      <c r="G13" s="9"/>
      <c r="H13" s="9"/>
      <c r="I13" s="9"/>
      <c r="J13" s="1"/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5">
      <c r="A15" s="1"/>
      <c r="B15" s="6" t="s">
        <v>0</v>
      </c>
      <c r="C15" s="6" t="s">
        <v>1</v>
      </c>
      <c r="D15" s="6" t="s">
        <v>28</v>
      </c>
      <c r="E15" s="6" t="s">
        <v>6</v>
      </c>
      <c r="F15" s="6" t="s">
        <v>7</v>
      </c>
      <c r="G15" s="6" t="s">
        <v>8</v>
      </c>
      <c r="H15" s="6" t="s">
        <v>3</v>
      </c>
      <c r="I15" s="6" t="s">
        <v>4</v>
      </c>
      <c r="J15" s="1"/>
    </row>
    <row r="16" spans="1:10" x14ac:dyDescent="0.25">
      <c r="B16" s="4" t="s">
        <v>196</v>
      </c>
      <c r="C16" s="4"/>
      <c r="D16" s="3" t="s">
        <v>31</v>
      </c>
      <c r="E16" s="4">
        <v>109.4</v>
      </c>
      <c r="F16" s="4">
        <v>211.9</v>
      </c>
      <c r="G16" s="4">
        <v>-3</v>
      </c>
      <c r="H16" s="4">
        <f>SUM(E16+F16+G16)</f>
        <v>318.3</v>
      </c>
      <c r="I16" s="4">
        <f>RANK(H16,H12:H19,0)</f>
        <v>1</v>
      </c>
    </row>
    <row r="17" spans="2:9" x14ac:dyDescent="0.25">
      <c r="B17" s="4" t="s">
        <v>123</v>
      </c>
      <c r="C17" s="4" t="s">
        <v>214</v>
      </c>
      <c r="D17" s="3" t="s">
        <v>31</v>
      </c>
      <c r="E17" s="4">
        <v>104.4</v>
      </c>
      <c r="F17" s="4">
        <v>223.2</v>
      </c>
      <c r="G17" s="4">
        <v>-18</v>
      </c>
      <c r="H17" s="4">
        <f>SUM(E17+F17+G17)</f>
        <v>309.60000000000002</v>
      </c>
      <c r="I17" s="4">
        <f>RANK(H17,H13:H19,0)</f>
        <v>2</v>
      </c>
    </row>
    <row r="18" spans="2:9" x14ac:dyDescent="0.25">
      <c r="B18" s="4" t="s">
        <v>144</v>
      </c>
      <c r="C18" s="4"/>
      <c r="D18" s="3" t="s">
        <v>31</v>
      </c>
      <c r="E18" s="4">
        <v>109.9</v>
      </c>
      <c r="F18" s="4">
        <v>193.4</v>
      </c>
      <c r="G18" s="4">
        <v>-3</v>
      </c>
      <c r="H18" s="4">
        <f>SUM(E18+F18+G18)</f>
        <v>300.3</v>
      </c>
      <c r="I18" s="4">
        <f>RANK(H18,H14:H19,0)</f>
        <v>3</v>
      </c>
    </row>
    <row r="19" spans="2:9" x14ac:dyDescent="0.25">
      <c r="B19" s="4" t="s">
        <v>187</v>
      </c>
      <c r="C19" s="4" t="s">
        <v>94</v>
      </c>
      <c r="D19" s="3" t="s">
        <v>31</v>
      </c>
      <c r="E19" s="4">
        <v>117.3</v>
      </c>
      <c r="F19" s="4">
        <v>162.19999999999999</v>
      </c>
      <c r="G19" s="4"/>
      <c r="H19" s="4">
        <f>SUM(E19+F19+G19)</f>
        <v>279.5</v>
      </c>
      <c r="I19" s="4">
        <f>RANK(H19,H15:H19,0)</f>
        <v>4</v>
      </c>
    </row>
  </sheetData>
  <sortState ref="B26:H29">
    <sortCondition descending="1" ref="H26"/>
  </sortState>
  <mergeCells count="3">
    <mergeCell ref="B2:I2"/>
    <mergeCell ref="B13:I13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SQ EXTERNO</vt:lpstr>
      <vt:lpstr>PANCADAO</vt:lpstr>
      <vt:lpstr>TRIO</vt:lpstr>
      <vt:lpstr>SPL</vt:lpstr>
      <vt:lpstr>SQ INTERNO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OCAXION</dc:creator>
  <cp:keywords/>
  <dc:description/>
  <cp:lastModifiedBy>Usuario de Windows</cp:lastModifiedBy>
  <cp:revision/>
  <dcterms:created xsi:type="dcterms:W3CDTF">2015-05-08T08:57:05Z</dcterms:created>
  <dcterms:modified xsi:type="dcterms:W3CDTF">2023-06-18T12:04:48Z</dcterms:modified>
  <cp:category/>
  <cp:contentStatus/>
</cp:coreProperties>
</file>