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he Sound King\Desktop\"/>
    </mc:Choice>
  </mc:AlternateContent>
  <bookViews>
    <workbookView xWindow="-120" yWindow="-120" windowWidth="20520" windowHeight="7770"/>
  </bookViews>
  <sheets>
    <sheet name="SQ EXTERNO" sheetId="6" r:id="rId1"/>
    <sheet name="PANCADAO" sheetId="2" r:id="rId2"/>
    <sheet name="TRIO" sheetId="3" r:id="rId3"/>
    <sheet name="SPL" sheetId="4" r:id="rId4"/>
    <sheet name="SQ INTERNO" sheetId="5" r:id="rId5"/>
  </sheets>
  <calcPr calcId="162913"/>
</workbook>
</file>

<file path=xl/calcChain.xml><?xml version="1.0" encoding="utf-8"?>
<calcChain xmlns="http://schemas.openxmlformats.org/spreadsheetml/2006/main">
  <c r="H12" i="6" l="1"/>
  <c r="H11" i="6"/>
  <c r="H10" i="6"/>
  <c r="H9" i="6"/>
  <c r="H8" i="6"/>
  <c r="H7" i="6"/>
  <c r="H17" i="6"/>
  <c r="H18" i="6"/>
  <c r="H19" i="6"/>
  <c r="I19" i="6" l="1"/>
  <c r="I18" i="6"/>
  <c r="I17" i="6"/>
  <c r="I8" i="6"/>
  <c r="I10" i="6"/>
  <c r="I7" i="6"/>
  <c r="I9" i="6"/>
  <c r="I11" i="6"/>
  <c r="I12" i="6"/>
  <c r="H22" i="5"/>
  <c r="H25" i="5"/>
  <c r="H27" i="5"/>
  <c r="H24" i="5"/>
  <c r="H23" i="5"/>
  <c r="H26" i="5"/>
  <c r="I23" i="5" l="1"/>
  <c r="I24" i="5"/>
  <c r="I22" i="5"/>
  <c r="I25" i="5"/>
  <c r="G39" i="4"/>
  <c r="G40" i="4"/>
  <c r="G38" i="4"/>
  <c r="H27" i="6" l="1"/>
  <c r="H29" i="6"/>
  <c r="H28" i="6"/>
  <c r="H25" i="6"/>
  <c r="H26" i="6"/>
  <c r="H30" i="6"/>
  <c r="H24" i="6"/>
  <c r="H40" i="6"/>
  <c r="H36" i="6"/>
  <c r="H42" i="6"/>
  <c r="H47" i="6"/>
  <c r="H38" i="6"/>
  <c r="H46" i="6"/>
  <c r="H43" i="6"/>
  <c r="H41" i="6"/>
  <c r="H45" i="6"/>
  <c r="H35" i="6"/>
  <c r="H44" i="6"/>
  <c r="H39" i="6"/>
  <c r="H49" i="6"/>
  <c r="H37" i="6"/>
  <c r="H48" i="6"/>
  <c r="H62" i="6"/>
  <c r="H57" i="6"/>
  <c r="H68" i="6"/>
  <c r="H60" i="6"/>
  <c r="H67" i="6"/>
  <c r="H65" i="6"/>
  <c r="H58" i="6"/>
  <c r="H54" i="6"/>
  <c r="H61" i="6"/>
  <c r="H63" i="6"/>
  <c r="H55" i="6"/>
  <c r="H59" i="6"/>
  <c r="H69" i="6"/>
  <c r="H66" i="6"/>
  <c r="H56" i="6"/>
  <c r="H64" i="6"/>
  <c r="H76" i="6"/>
  <c r="H74" i="6"/>
  <c r="H78" i="6"/>
  <c r="H79" i="6"/>
  <c r="H75" i="6"/>
  <c r="H77" i="6"/>
  <c r="I24" i="6" l="1"/>
  <c r="I55" i="6"/>
  <c r="I35" i="6"/>
  <c r="I54" i="6"/>
  <c r="I69" i="6"/>
  <c r="I68" i="6"/>
  <c r="I67" i="6"/>
  <c r="I66" i="6"/>
  <c r="I65" i="6"/>
  <c r="I64" i="6"/>
  <c r="I63" i="6"/>
  <c r="I62" i="6"/>
  <c r="I61" i="6"/>
  <c r="I60" i="6"/>
  <c r="I59" i="6"/>
  <c r="I58" i="6"/>
  <c r="I57" i="6"/>
  <c r="I56" i="6"/>
  <c r="I49" i="6"/>
  <c r="I48" i="6"/>
  <c r="I47" i="6"/>
  <c r="I46" i="6"/>
  <c r="I45" i="6"/>
  <c r="I44" i="6"/>
  <c r="I43" i="6"/>
  <c r="I42" i="6"/>
  <c r="I41" i="6"/>
  <c r="I40" i="6"/>
  <c r="I39" i="6"/>
  <c r="I38" i="6"/>
  <c r="I37" i="6"/>
  <c r="I36" i="6"/>
  <c r="I74" i="6"/>
  <c r="I79" i="6"/>
  <c r="I78" i="6"/>
  <c r="I77" i="6"/>
  <c r="I76" i="6"/>
  <c r="I75" i="6"/>
  <c r="I30" i="6"/>
  <c r="I29" i="6"/>
  <c r="I28" i="6"/>
  <c r="I27" i="6"/>
  <c r="I26" i="6"/>
  <c r="I25" i="6"/>
  <c r="F85" i="3"/>
  <c r="F84" i="3"/>
  <c r="F83" i="3"/>
  <c r="F82" i="3"/>
  <c r="F81" i="3"/>
  <c r="F80" i="3"/>
  <c r="F79" i="3"/>
  <c r="F78" i="3"/>
  <c r="F77" i="3"/>
  <c r="F76" i="3"/>
  <c r="F75" i="3"/>
  <c r="F74" i="3"/>
  <c r="F73" i="3"/>
  <c r="F72" i="3"/>
  <c r="F71" i="3"/>
  <c r="F70" i="3"/>
  <c r="F69" i="3"/>
  <c r="F68" i="3"/>
  <c r="F67" i="3"/>
  <c r="F66" i="3"/>
  <c r="F61" i="3"/>
  <c r="F60" i="3"/>
  <c r="F59" i="3"/>
  <c r="F58" i="3"/>
  <c r="F57" i="3"/>
  <c r="F56" i="3"/>
  <c r="F55" i="3"/>
  <c r="F54" i="3"/>
  <c r="F53" i="3"/>
  <c r="F52" i="3"/>
  <c r="F51" i="3"/>
  <c r="F50" i="3"/>
  <c r="F49" i="3"/>
  <c r="F48" i="3"/>
  <c r="F47" i="3"/>
  <c r="F46" i="3"/>
  <c r="F45" i="3"/>
  <c r="F44" i="3"/>
  <c r="F43" i="3"/>
  <c r="F42" i="3"/>
  <c r="F75" i="2"/>
  <c r="F70" i="2"/>
  <c r="F69" i="2"/>
  <c r="F68" i="2"/>
  <c r="F63" i="2"/>
  <c r="F62" i="2"/>
  <c r="F61" i="2"/>
  <c r="F16" i="3" l="1"/>
  <c r="F7" i="2" l="1"/>
  <c r="H11" i="5" l="1"/>
  <c r="H7" i="5"/>
  <c r="H14" i="5"/>
  <c r="H15" i="5"/>
  <c r="H16" i="5"/>
  <c r="H8" i="5"/>
  <c r="H10" i="5"/>
  <c r="H13" i="5"/>
  <c r="H12" i="5"/>
  <c r="H17" i="5"/>
  <c r="H9" i="5"/>
  <c r="F33" i="4"/>
  <c r="F32" i="4"/>
  <c r="F31" i="4"/>
  <c r="F30" i="4"/>
  <c r="F25" i="4"/>
  <c r="F24" i="4"/>
  <c r="F23" i="4"/>
  <c r="F18" i="4"/>
  <c r="F17" i="4"/>
  <c r="F16" i="4"/>
  <c r="F15" i="4"/>
  <c r="F14" i="4"/>
  <c r="F9" i="4"/>
  <c r="F8" i="4"/>
  <c r="F7" i="4"/>
  <c r="F37" i="3"/>
  <c r="F36" i="3"/>
  <c r="F35" i="3"/>
  <c r="F34" i="3"/>
  <c r="F33" i="3"/>
  <c r="F32" i="3"/>
  <c r="F27" i="3"/>
  <c r="F26" i="3"/>
  <c r="F25" i="3"/>
  <c r="F24" i="3"/>
  <c r="F23" i="3"/>
  <c r="F22" i="3"/>
  <c r="F21" i="3"/>
  <c r="F20" i="3"/>
  <c r="F19" i="3"/>
  <c r="F18" i="3"/>
  <c r="F17" i="3"/>
  <c r="F11" i="3"/>
  <c r="F10" i="3"/>
  <c r="F9" i="3"/>
  <c r="F8" i="3"/>
  <c r="F7" i="3"/>
  <c r="F56" i="2"/>
  <c r="F55" i="2"/>
  <c r="F54" i="2"/>
  <c r="F53" i="2"/>
  <c r="F52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26" i="2"/>
  <c r="F25" i="2"/>
  <c r="F24" i="2"/>
  <c r="F23" i="2"/>
  <c r="F22" i="2"/>
  <c r="F17" i="2"/>
  <c r="F16" i="2"/>
  <c r="F15" i="2"/>
  <c r="F14" i="2"/>
  <c r="F13" i="2"/>
  <c r="F12" i="2"/>
  <c r="F11" i="2"/>
  <c r="F10" i="2"/>
  <c r="F9" i="2"/>
  <c r="F8" i="2"/>
  <c r="I26" i="5" l="1"/>
  <c r="I27" i="5"/>
  <c r="I17" i="5"/>
  <c r="I15" i="5"/>
  <c r="I16" i="5"/>
  <c r="I13" i="5"/>
  <c r="I11" i="5"/>
  <c r="I9" i="5"/>
  <c r="I14" i="5"/>
  <c r="I12" i="5"/>
  <c r="I10" i="5"/>
  <c r="I8" i="5"/>
  <c r="I7" i="5"/>
  <c r="H38" i="4"/>
  <c r="H40" i="4"/>
  <c r="H39" i="4"/>
</calcChain>
</file>

<file path=xl/sharedStrings.xml><?xml version="1.0" encoding="utf-8"?>
<sst xmlns="http://schemas.openxmlformats.org/spreadsheetml/2006/main" count="656" uniqueCount="174">
  <si>
    <t>NOMBRE</t>
  </si>
  <si>
    <t>COCHE</t>
  </si>
  <si>
    <t>CATEGORIA</t>
  </si>
  <si>
    <t>TOTAL</t>
  </si>
  <si>
    <t>POSICION</t>
  </si>
  <si>
    <t>SQ EXTERNO</t>
  </si>
  <si>
    <t>DB</t>
  </si>
  <si>
    <t>SQ</t>
  </si>
  <si>
    <t>INSTALACION</t>
  </si>
  <si>
    <t>LIBRE</t>
  </si>
  <si>
    <t>PANCADAO</t>
  </si>
  <si>
    <t>HASTA 2 ALTAVOCES</t>
  </si>
  <si>
    <t>HASTA 4 ALTAVOCES</t>
  </si>
  <si>
    <t>HASTA 8 ALTAVOCES</t>
  </si>
  <si>
    <t>HASTA 12 ALTAVOCES</t>
  </si>
  <si>
    <t>TRIO</t>
  </si>
  <si>
    <t>HASTA 2 CORNETAS</t>
  </si>
  <si>
    <t>HASTA 4 CORNETAS</t>
  </si>
  <si>
    <t>SPL</t>
  </si>
  <si>
    <t>SPL EXPERT HASTA 12"</t>
  </si>
  <si>
    <t>SPL EXPERT HASTA 24"</t>
  </si>
  <si>
    <t>SPL EXPERT HASTA 30"</t>
  </si>
  <si>
    <t>SPL HAIR STRiCK</t>
  </si>
  <si>
    <t>HZ</t>
  </si>
  <si>
    <t>SQ INTERNO</t>
  </si>
  <si>
    <t>ORIGINAL</t>
  </si>
  <si>
    <t>Coche</t>
  </si>
  <si>
    <t>Categoria</t>
  </si>
  <si>
    <t>Original</t>
  </si>
  <si>
    <t>MODIFICADO</t>
  </si>
  <si>
    <t>Modificado</t>
  </si>
  <si>
    <t>SPL HAIR STRiCK (Una puerta abierta y cancion original 30sec)</t>
  </si>
  <si>
    <t>SPL EXPERT HASTA 24" PULGADAS</t>
  </si>
  <si>
    <t>SPL EXPERT HASTA 12" PULGADAS</t>
  </si>
  <si>
    <t>SPL EXPERT HASTA 30" PULGADAS</t>
  </si>
  <si>
    <t>SQ EXTERNO 35 SMART (Mínimo 120 db) (Altavoces hasta 35”)</t>
  </si>
  <si>
    <t>HASTA 35"</t>
  </si>
  <si>
    <t>SQ EXTERNO 60 STREET (Mínimo 120 db) (Altavoces hasta 60”)</t>
  </si>
  <si>
    <t>HASTA 60"</t>
  </si>
  <si>
    <t>SQ EXTERNO 90 MID (Mínimo 120 db) (Altavoces hasta 90”)</t>
  </si>
  <si>
    <t>HASTA 90"</t>
  </si>
  <si>
    <t>SQ EXTERNO 140 ULTIMATE (Mínimo 120 db) (Altavoces hasta 140”)</t>
  </si>
  <si>
    <t>HASTA 140"</t>
  </si>
  <si>
    <t>SQ EXTERNO 140+ EXTREME (Mínimo 120 db) (Altavoces más de 140”)</t>
  </si>
  <si>
    <t>MAS 140"</t>
  </si>
  <si>
    <t>HASTA 4 ALTAVOCES (MEDICION A 1 METRO)</t>
  </si>
  <si>
    <t xml:space="preserve">HASTA 2 ALTAVOCES (MEDICION A 1 METRO) </t>
  </si>
  <si>
    <t>HASTA 20 ALTAVOCES</t>
  </si>
  <si>
    <t>HASTA 16 ALTAVOCES</t>
  </si>
  <si>
    <t>TRIO HASTA 8 CORNETAS</t>
  </si>
  <si>
    <t>TRIO HASTA 4 CORNETAS</t>
  </si>
  <si>
    <t>TRIO HASTA 2 CORNETAS</t>
  </si>
  <si>
    <t>HASTA 8 CORNETAS</t>
  </si>
  <si>
    <t>TRIO MUSICAL</t>
  </si>
  <si>
    <t>TRIO LIBRE</t>
  </si>
  <si>
    <t>SPL LIBRE</t>
  </si>
  <si>
    <t>SQ EXTERNO 20 SMART (Mínimo 115 db) (Altavoces hasta 20”)</t>
  </si>
  <si>
    <t>HASTA 20"</t>
  </si>
  <si>
    <t>Cristian Maria Heredia</t>
  </si>
  <si>
    <t>Kia</t>
  </si>
  <si>
    <t>Cristian Maria heredia</t>
  </si>
  <si>
    <t xml:space="preserve">HASTA 8 ALTAVOCES (MEDICION A 1 METROS) </t>
  </si>
  <si>
    <t>HASTA 12 ALTAVOCES (MEDICION A 1 METROS)</t>
  </si>
  <si>
    <t>HASTA 16 ALTAVOCES (MEDICION A 1 METROS)</t>
  </si>
  <si>
    <t>HASTA 20 ALTAVOCES (MEDICION A 1 METROS)</t>
  </si>
  <si>
    <t>LIBRE (MEDICION A 1 METROS)</t>
  </si>
  <si>
    <t>Seat Leon</t>
  </si>
  <si>
    <t>Antonio Tirado Martine</t>
  </si>
  <si>
    <t>Forito Sound</t>
  </si>
  <si>
    <t>Jesus manuel Carmona</t>
  </si>
  <si>
    <t>Ford Focus</t>
  </si>
  <si>
    <t>Jesus Manuel Carmona</t>
  </si>
  <si>
    <t>Antonio Rojas</t>
  </si>
  <si>
    <t>Coche Jugete</t>
  </si>
  <si>
    <t xml:space="preserve">Rodrigo Lopez De la Franca </t>
  </si>
  <si>
    <t>Seat Toledo</t>
  </si>
  <si>
    <t>Juan Carlos Perez</t>
  </si>
  <si>
    <t>Citroen Berlingo</t>
  </si>
  <si>
    <t>Sergio Loro</t>
  </si>
  <si>
    <t>Citroen Sxara</t>
  </si>
  <si>
    <t>Pedro Porras</t>
  </si>
  <si>
    <t>Seat Ibiza</t>
  </si>
  <si>
    <t>Daniel Fernandez</t>
  </si>
  <si>
    <t>Andres Martin Nieto</t>
  </si>
  <si>
    <t>Audi</t>
  </si>
  <si>
    <t>Dovao</t>
  </si>
  <si>
    <t>Volvo</t>
  </si>
  <si>
    <t>Volvo Tenebroso</t>
  </si>
  <si>
    <t>Arnaldo</t>
  </si>
  <si>
    <t>Renault Trafic</t>
  </si>
  <si>
    <t>David Pariente</t>
  </si>
  <si>
    <t>Honda Civic</t>
  </si>
  <si>
    <t>Cristian Garcia</t>
  </si>
  <si>
    <t>Golfito Porculero</t>
  </si>
  <si>
    <t>Sergio Martin</t>
  </si>
  <si>
    <t>Jose Antonio Roja</t>
  </si>
  <si>
    <t xml:space="preserve">Renault </t>
  </si>
  <si>
    <t>Renault</t>
  </si>
  <si>
    <t>Carlos Almansa</t>
  </si>
  <si>
    <t>Peugeot 406</t>
  </si>
  <si>
    <t>Diego Guerrero Jimenez</t>
  </si>
  <si>
    <t>Pedro Cobo</t>
  </si>
  <si>
    <t>Chafino</t>
  </si>
  <si>
    <t>Pedro Castillo</t>
  </si>
  <si>
    <t>Seat</t>
  </si>
  <si>
    <t>Pedro castillo</t>
  </si>
  <si>
    <t>Seat Arona</t>
  </si>
  <si>
    <t>Francisco Enrique Perez</t>
  </si>
  <si>
    <t>Josele</t>
  </si>
  <si>
    <t>Seat leon</t>
  </si>
  <si>
    <t>Israel Soria</t>
  </si>
  <si>
    <t>Roberto Romero</t>
  </si>
  <si>
    <t>volvo</t>
  </si>
  <si>
    <t>Juan Laguna</t>
  </si>
  <si>
    <t>Juan laguna</t>
  </si>
  <si>
    <t>Eduardo perez</t>
  </si>
  <si>
    <t>Eduardo Perez</t>
  </si>
  <si>
    <t>Jaime Del Hierro</t>
  </si>
  <si>
    <t>Nica Almansa</t>
  </si>
  <si>
    <t>Citroen Xsara</t>
  </si>
  <si>
    <t>Francisco lopez</t>
  </si>
  <si>
    <t>Golf Tdi</t>
  </si>
  <si>
    <t>Alfonso Galiano</t>
  </si>
  <si>
    <t>Renault Clio</t>
  </si>
  <si>
    <t>Francisco Lopez</t>
  </si>
  <si>
    <t>Alejandro Romariz Hallada</t>
  </si>
  <si>
    <t>Alejandro romariz hallada</t>
  </si>
  <si>
    <t>Fiat</t>
  </si>
  <si>
    <t>Sergio Martinez Solis</t>
  </si>
  <si>
    <t>Serrgio Martinez solis</t>
  </si>
  <si>
    <t>Remolque</t>
  </si>
  <si>
    <t>Daniel Mulero martinez</t>
  </si>
  <si>
    <t>Daniel Mulero Martinez</t>
  </si>
  <si>
    <t>Moises</t>
  </si>
  <si>
    <t>For Fusion</t>
  </si>
  <si>
    <t>For fusion</t>
  </si>
  <si>
    <t>Citroen</t>
  </si>
  <si>
    <t>Dj_Luiss</t>
  </si>
  <si>
    <t>La Safi</t>
  </si>
  <si>
    <t>Guido</t>
  </si>
  <si>
    <t>Crespo Murcia</t>
  </si>
  <si>
    <t>Car Audio Cartagena</t>
  </si>
  <si>
    <t>Raul Chamero</t>
  </si>
  <si>
    <t>Luis Lsc</t>
  </si>
  <si>
    <t>Jose G2</t>
  </si>
  <si>
    <t>Tomas Gonzales Ruiz</t>
  </si>
  <si>
    <t>Borja Toma Tejero sanchez</t>
  </si>
  <si>
    <t>Manuel Montes Serrano</t>
  </si>
  <si>
    <t>Albreto Delgado Sanchez</t>
  </si>
  <si>
    <t>Sergio Mora</t>
  </si>
  <si>
    <t>Juanjo Mora</t>
  </si>
  <si>
    <t>Alejandro Salgado</t>
  </si>
  <si>
    <t>guido</t>
  </si>
  <si>
    <t>Golf</t>
  </si>
  <si>
    <t>opel Astra</t>
  </si>
  <si>
    <t>Opel Astra</t>
  </si>
  <si>
    <t>Rodrigo Lopez De la Franca</t>
  </si>
  <si>
    <t>Rodrigo Lopez De La Franca</t>
  </si>
  <si>
    <t>Xsara</t>
  </si>
  <si>
    <t>Gonzalo Montes</t>
  </si>
  <si>
    <t>Daniel fernandez manzanaro</t>
  </si>
  <si>
    <t>francisco Herencia</t>
  </si>
  <si>
    <t>Francisco Herencia</t>
  </si>
  <si>
    <t>Oscar Sd Audio</t>
  </si>
  <si>
    <t>Kopyto</t>
  </si>
  <si>
    <t>Bmw</t>
  </si>
  <si>
    <t>Juan rafael Herencia Lopez</t>
  </si>
  <si>
    <t>Peugeot</t>
  </si>
  <si>
    <t>David Vergara</t>
  </si>
  <si>
    <t>David Gonzalez</t>
  </si>
  <si>
    <t>Dani Carrasco</t>
  </si>
  <si>
    <t>Juan david lopez escobar</t>
  </si>
  <si>
    <t>Peugeot 307</t>
  </si>
  <si>
    <t>Laguna Show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</si>
</sst>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2"/>
      <color theme="8" tint="0.3999755851924192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70C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2" fillId="2" borderId="0" xfId="0" applyFont="1" applyFill="1"/>
    <xf numFmtId="0" fontId="2" fillId="4" borderId="0" xfId="0" applyFont="1" applyFill="1"/>
    <xf numFmtId="0" fontId="3" fillId="5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4" fillId="6" borderId="0" xfId="0" applyFont="1" applyFill="1" applyAlignment="1">
      <alignment horizontal="center"/>
    </xf>
    <xf numFmtId="0" fontId="0" fillId="6" borderId="0" xfId="0" applyFill="1" applyAlignment="1">
      <alignment horizontal="center"/>
    </xf>
    <xf numFmtId="0" fontId="5" fillId="5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79"/>
  <sheetViews>
    <sheetView tabSelected="1" topLeftCell="A43" workbookViewId="0">
      <selection activeCell="I58" sqref="I58"/>
    </sheetView>
  </sheetViews>
  <sheetFormatPr baseColWidth="10" defaultColWidth="11.42578125" defaultRowHeight="15" x14ac:dyDescent="0.25"/>
  <cols>
    <col min="1" max="1" width="4.42578125" customWidth="1"/>
    <col min="2" max="2" width="30.42578125" customWidth="1"/>
    <col min="7" max="7" width="13" bestFit="1" customWidth="1"/>
  </cols>
  <sheetData>
    <row r="2" spans="2:9" ht="22.5" customHeight="1" x14ac:dyDescent="0.35">
      <c r="B2" s="10" t="s">
        <v>5</v>
      </c>
      <c r="C2" s="11"/>
      <c r="D2" s="11"/>
      <c r="E2" s="11"/>
      <c r="F2" s="11"/>
      <c r="G2" s="11"/>
      <c r="H2" s="11"/>
      <c r="I2" s="11"/>
    </row>
    <row r="3" spans="2:9" x14ac:dyDescent="0.25">
      <c r="B3" s="2"/>
      <c r="C3" s="2"/>
      <c r="D3" s="2"/>
      <c r="E3" s="2"/>
      <c r="F3" s="2"/>
      <c r="G3" s="2"/>
      <c r="H3" s="2"/>
      <c r="I3" s="2"/>
    </row>
    <row r="4" spans="2:9" ht="15.75" x14ac:dyDescent="0.25">
      <c r="B4" s="8" t="s">
        <v>56</v>
      </c>
      <c r="C4" s="8"/>
      <c r="D4" s="8"/>
      <c r="E4" s="8"/>
      <c r="F4" s="8"/>
      <c r="G4" s="8"/>
      <c r="H4" s="8"/>
      <c r="I4" s="8"/>
    </row>
    <row r="5" spans="2:9" x14ac:dyDescent="0.25">
      <c r="B5" s="2"/>
      <c r="C5" s="2"/>
      <c r="D5" s="2"/>
      <c r="E5" s="2"/>
      <c r="F5" s="2"/>
      <c r="G5" s="2"/>
      <c r="H5" s="2"/>
      <c r="I5" s="2"/>
    </row>
    <row r="6" spans="2:9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7</v>
      </c>
      <c r="G6" s="6" t="s">
        <v>8</v>
      </c>
      <c r="H6" s="6" t="s">
        <v>3</v>
      </c>
      <c r="I6" s="6" t="s">
        <v>4</v>
      </c>
    </row>
    <row r="7" spans="2:9" x14ac:dyDescent="0.25">
      <c r="B7" s="5"/>
      <c r="C7" s="5"/>
      <c r="D7" s="3" t="s">
        <v>57</v>
      </c>
      <c r="E7" s="5"/>
      <c r="F7" s="5"/>
      <c r="G7" s="5"/>
      <c r="H7" s="5">
        <f>SUM(E7+F7+G7)</f>
        <v>0</v>
      </c>
      <c r="I7" s="5">
        <f>RANK(H7,H7:H19,0)</f>
        <v>2</v>
      </c>
    </row>
    <row r="8" spans="2:9" x14ac:dyDescent="0.25">
      <c r="B8" s="5"/>
      <c r="C8" s="5"/>
      <c r="D8" s="3" t="s">
        <v>57</v>
      </c>
      <c r="E8" s="5"/>
      <c r="F8" s="5"/>
      <c r="G8" s="5"/>
      <c r="H8" s="5">
        <f t="shared" ref="H8:H12" si="0">SUM(E8+F8+G8)</f>
        <v>0</v>
      </c>
      <c r="I8" s="5">
        <f>RANK(H8,H7:H19,0)</f>
        <v>2</v>
      </c>
    </row>
    <row r="9" spans="2:9" x14ac:dyDescent="0.25">
      <c r="B9" s="5"/>
      <c r="C9" s="5"/>
      <c r="D9" s="3" t="s">
        <v>57</v>
      </c>
      <c r="E9" s="5"/>
      <c r="F9" s="5"/>
      <c r="G9" s="5"/>
      <c r="H9" s="5">
        <f t="shared" si="0"/>
        <v>0</v>
      </c>
      <c r="I9" s="5">
        <f>RANK(H9,H7:H19,0)</f>
        <v>2</v>
      </c>
    </row>
    <row r="10" spans="2:9" x14ac:dyDescent="0.25">
      <c r="B10" s="5"/>
      <c r="C10" s="5"/>
      <c r="D10" s="3" t="s">
        <v>57</v>
      </c>
      <c r="E10" s="5"/>
      <c r="F10" s="5"/>
      <c r="G10" s="5"/>
      <c r="H10" s="5">
        <f t="shared" si="0"/>
        <v>0</v>
      </c>
      <c r="I10" s="5">
        <f>RANK(H10,H7:H19,0)</f>
        <v>2</v>
      </c>
    </row>
    <row r="11" spans="2:9" x14ac:dyDescent="0.25">
      <c r="B11" s="5"/>
      <c r="C11" s="5"/>
      <c r="D11" s="3" t="s">
        <v>57</v>
      </c>
      <c r="E11" s="5"/>
      <c r="F11" s="5"/>
      <c r="G11" s="5"/>
      <c r="H11" s="5">
        <f t="shared" si="0"/>
        <v>0</v>
      </c>
      <c r="I11" s="5">
        <f>RANK(H11,H7:H19,0)</f>
        <v>2</v>
      </c>
    </row>
    <row r="12" spans="2:9" x14ac:dyDescent="0.25">
      <c r="B12" s="5"/>
      <c r="C12" s="5"/>
      <c r="D12" s="3" t="s">
        <v>57</v>
      </c>
      <c r="E12" s="5"/>
      <c r="F12" s="5"/>
      <c r="G12" s="5"/>
      <c r="H12" s="5">
        <f t="shared" si="0"/>
        <v>0</v>
      </c>
      <c r="I12" s="5">
        <f>RANK(H12,H7:H19,0)</f>
        <v>2</v>
      </c>
    </row>
    <row r="13" spans="2:9" x14ac:dyDescent="0.25">
      <c r="B13" s="2"/>
      <c r="C13" s="2"/>
      <c r="D13" s="2"/>
      <c r="E13" s="2"/>
      <c r="F13" s="2"/>
      <c r="G13" s="2"/>
      <c r="H13" s="2"/>
      <c r="I13" s="2"/>
    </row>
    <row r="14" spans="2:9" ht="15.75" x14ac:dyDescent="0.25">
      <c r="B14" s="8" t="s">
        <v>35</v>
      </c>
      <c r="C14" s="8"/>
      <c r="D14" s="8"/>
      <c r="E14" s="8"/>
      <c r="F14" s="8"/>
      <c r="G14" s="8"/>
      <c r="H14" s="8"/>
      <c r="I14" s="8"/>
    </row>
    <row r="16" spans="2:9" x14ac:dyDescent="0.25">
      <c r="B16" s="6" t="s">
        <v>0</v>
      </c>
      <c r="C16" s="6" t="s">
        <v>1</v>
      </c>
      <c r="D16" s="6" t="s">
        <v>2</v>
      </c>
      <c r="E16" s="6" t="s">
        <v>6</v>
      </c>
      <c r="F16" s="6" t="s">
        <v>7</v>
      </c>
      <c r="G16" s="6" t="s">
        <v>8</v>
      </c>
      <c r="H16" s="6" t="s">
        <v>3</v>
      </c>
      <c r="I16" s="6" t="s">
        <v>4</v>
      </c>
    </row>
    <row r="17" spans="2:9" ht="14.25" customHeight="1" x14ac:dyDescent="0.25">
      <c r="B17" s="5" t="s">
        <v>72</v>
      </c>
      <c r="C17" s="5" t="s">
        <v>73</v>
      </c>
      <c r="D17" s="3" t="s">
        <v>36</v>
      </c>
      <c r="E17" s="5">
        <v>119.9</v>
      </c>
      <c r="F17" s="5">
        <v>229.9</v>
      </c>
      <c r="G17" s="5"/>
      <c r="H17" s="5">
        <f>SUM(E17+F17+G17)</f>
        <v>349.8</v>
      </c>
      <c r="I17" s="5">
        <f>RANK(H17,H17:H19,0)</f>
        <v>1</v>
      </c>
    </row>
    <row r="18" spans="2:9" x14ac:dyDescent="0.25">
      <c r="B18" s="5"/>
      <c r="C18" s="5"/>
      <c r="D18" s="3" t="s">
        <v>36</v>
      </c>
      <c r="E18" s="5"/>
      <c r="F18" s="5"/>
      <c r="G18" s="5"/>
      <c r="H18" s="5">
        <f t="shared" ref="H18:H19" si="1">SUM(E18+F18+G18)</f>
        <v>0</v>
      </c>
      <c r="I18" s="5">
        <f>RANK(H18,H17:H19,0)</f>
        <v>2</v>
      </c>
    </row>
    <row r="19" spans="2:9" x14ac:dyDescent="0.25">
      <c r="B19" s="5"/>
      <c r="C19" s="5"/>
      <c r="D19" s="3" t="s">
        <v>36</v>
      </c>
      <c r="E19" s="5"/>
      <c r="F19" s="5"/>
      <c r="G19" s="5"/>
      <c r="H19" s="5">
        <f t="shared" si="1"/>
        <v>0</v>
      </c>
      <c r="I19" s="5">
        <f>RANK(H19,H17:H19,0)</f>
        <v>2</v>
      </c>
    </row>
    <row r="20" spans="2:9" x14ac:dyDescent="0.25">
      <c r="B20" s="1"/>
      <c r="C20" s="1"/>
      <c r="D20" s="1"/>
      <c r="E20" s="1"/>
      <c r="F20" s="1"/>
      <c r="G20" s="1"/>
      <c r="H20" s="1"/>
      <c r="I20" s="1"/>
    </row>
    <row r="21" spans="2:9" ht="15.75" x14ac:dyDescent="0.25">
      <c r="B21" s="8" t="s">
        <v>37</v>
      </c>
      <c r="C21" s="9"/>
      <c r="D21" s="9"/>
      <c r="E21" s="9"/>
      <c r="F21" s="9"/>
      <c r="G21" s="9"/>
      <c r="H21" s="9"/>
      <c r="I21" s="9"/>
    </row>
    <row r="22" spans="2:9" x14ac:dyDescent="0.25">
      <c r="B22" s="1"/>
      <c r="C22" s="1"/>
      <c r="D22" s="1"/>
      <c r="E22" s="1"/>
      <c r="F22" s="1"/>
      <c r="G22" s="1"/>
      <c r="H22" s="1"/>
      <c r="I22" s="1"/>
    </row>
    <row r="23" spans="2:9" x14ac:dyDescent="0.25">
      <c r="B23" s="6" t="s">
        <v>0</v>
      </c>
      <c r="C23" s="6" t="s">
        <v>1</v>
      </c>
      <c r="D23" s="6" t="s">
        <v>2</v>
      </c>
      <c r="E23" s="6" t="s">
        <v>6</v>
      </c>
      <c r="F23" s="6" t="s">
        <v>7</v>
      </c>
      <c r="G23" s="6" t="s">
        <v>8</v>
      </c>
      <c r="H23" s="6" t="s">
        <v>3</v>
      </c>
      <c r="I23" s="6" t="s">
        <v>4</v>
      </c>
    </row>
    <row r="24" spans="2:9" x14ac:dyDescent="0.25">
      <c r="B24" s="5" t="s">
        <v>74</v>
      </c>
      <c r="C24" s="5" t="s">
        <v>75</v>
      </c>
      <c r="D24" s="3" t="s">
        <v>38</v>
      </c>
      <c r="E24" s="5">
        <v>126</v>
      </c>
      <c r="F24" s="5">
        <v>225</v>
      </c>
      <c r="G24" s="5"/>
      <c r="H24" s="5">
        <f>SUM(E24+F24+G24)</f>
        <v>351</v>
      </c>
      <c r="I24" s="5">
        <f>RANK(H24,H24:H30,0)</f>
        <v>1</v>
      </c>
    </row>
    <row r="25" spans="2:9" x14ac:dyDescent="0.25">
      <c r="B25" s="5" t="s">
        <v>102</v>
      </c>
      <c r="C25" s="5" t="s">
        <v>66</v>
      </c>
      <c r="D25" s="3" t="s">
        <v>38</v>
      </c>
      <c r="E25" s="5">
        <v>122.5</v>
      </c>
      <c r="F25" s="5">
        <v>212.4</v>
      </c>
      <c r="G25" s="5"/>
      <c r="H25" s="5">
        <f>SUM(E25+F25+G25)</f>
        <v>334.9</v>
      </c>
      <c r="I25" s="5">
        <f>RANK(H25,H24:H30,0)</f>
        <v>2</v>
      </c>
    </row>
    <row r="26" spans="2:9" x14ac:dyDescent="0.25">
      <c r="B26" s="5" t="s">
        <v>115</v>
      </c>
      <c r="C26" s="5" t="s">
        <v>109</v>
      </c>
      <c r="D26" s="3" t="s">
        <v>38</v>
      </c>
      <c r="E26" s="5">
        <v>126.3</v>
      </c>
      <c r="F26" s="5">
        <v>195.5</v>
      </c>
      <c r="G26" s="5"/>
      <c r="H26" s="5">
        <f>SUM(E26+F26+G26)</f>
        <v>321.8</v>
      </c>
      <c r="I26" s="5">
        <f>RANK(H26,H24:H30,0)</f>
        <v>3</v>
      </c>
    </row>
    <row r="27" spans="2:9" x14ac:dyDescent="0.25">
      <c r="B27" s="5" t="s">
        <v>60</v>
      </c>
      <c r="C27" s="5" t="s">
        <v>59</v>
      </c>
      <c r="D27" s="3" t="s">
        <v>38</v>
      </c>
      <c r="E27" s="5">
        <v>123.3</v>
      </c>
      <c r="F27" s="5">
        <v>184.6</v>
      </c>
      <c r="G27" s="5"/>
      <c r="H27" s="5">
        <f>SUM(E27+F27+G27)</f>
        <v>307.89999999999998</v>
      </c>
      <c r="I27" s="5">
        <f>RANK(H27,H24:H30,0)</f>
        <v>4</v>
      </c>
    </row>
    <row r="28" spans="2:9" x14ac:dyDescent="0.25">
      <c r="B28" s="5" t="s">
        <v>151</v>
      </c>
      <c r="C28" s="5" t="s">
        <v>104</v>
      </c>
      <c r="D28" s="3" t="s">
        <v>38</v>
      </c>
      <c r="E28" s="5">
        <v>132.9</v>
      </c>
      <c r="F28" s="5">
        <v>171.3</v>
      </c>
      <c r="G28" s="5"/>
      <c r="H28" s="5">
        <f>SUM(E28+F28+G28)</f>
        <v>304.20000000000005</v>
      </c>
      <c r="I28" s="5">
        <f>RANK(H28,H24:H30,0)</f>
        <v>5</v>
      </c>
    </row>
    <row r="29" spans="2:9" x14ac:dyDescent="0.25">
      <c r="B29" s="5" t="s">
        <v>143</v>
      </c>
      <c r="C29" s="5"/>
      <c r="D29" s="3" t="s">
        <v>38</v>
      </c>
      <c r="E29" s="5">
        <v>133</v>
      </c>
      <c r="F29" s="5">
        <v>164.6</v>
      </c>
      <c r="G29" s="5"/>
      <c r="H29" s="5">
        <f>SUM(E29+F29+G29)</f>
        <v>297.60000000000002</v>
      </c>
      <c r="I29" s="5">
        <f>RANK(H29,H24:H30,0)</f>
        <v>6</v>
      </c>
    </row>
    <row r="30" spans="2:9" x14ac:dyDescent="0.25">
      <c r="B30" s="5" t="s">
        <v>85</v>
      </c>
      <c r="C30" s="5" t="s">
        <v>84</v>
      </c>
      <c r="D30" s="3" t="s">
        <v>38</v>
      </c>
      <c r="E30" s="5">
        <v>123.1</v>
      </c>
      <c r="F30" s="5">
        <v>159.4</v>
      </c>
      <c r="G30" s="5"/>
      <c r="H30" s="5">
        <f>SUM(E30+F30+G30)</f>
        <v>282.5</v>
      </c>
      <c r="I30" s="5">
        <f>RANK(H30,H24:H30,0)</f>
        <v>7</v>
      </c>
    </row>
    <row r="32" spans="2:9" ht="15.75" x14ac:dyDescent="0.25">
      <c r="B32" s="8" t="s">
        <v>39</v>
      </c>
      <c r="C32" s="8"/>
      <c r="D32" s="8"/>
      <c r="E32" s="8"/>
      <c r="F32" s="8"/>
      <c r="G32" s="8"/>
      <c r="H32" s="8"/>
      <c r="I32" s="8"/>
    </row>
    <row r="33" spans="2:9" x14ac:dyDescent="0.25">
      <c r="B33" s="1"/>
      <c r="C33" s="1"/>
      <c r="D33" s="1"/>
      <c r="E33" s="1"/>
      <c r="F33" s="1"/>
      <c r="G33" s="1"/>
      <c r="H33" s="1"/>
      <c r="I33" s="1"/>
    </row>
    <row r="34" spans="2:9" x14ac:dyDescent="0.25">
      <c r="B34" s="6" t="s">
        <v>0</v>
      </c>
      <c r="C34" s="6" t="s">
        <v>1</v>
      </c>
      <c r="D34" s="6" t="s">
        <v>2</v>
      </c>
      <c r="E34" s="6" t="s">
        <v>6</v>
      </c>
      <c r="F34" s="6" t="s">
        <v>7</v>
      </c>
      <c r="G34" s="6" t="s">
        <v>8</v>
      </c>
      <c r="H34" s="6" t="s">
        <v>3</v>
      </c>
      <c r="I34" s="6" t="s">
        <v>4</v>
      </c>
    </row>
    <row r="35" spans="2:9" x14ac:dyDescent="0.25">
      <c r="B35" s="5" t="s">
        <v>100</v>
      </c>
      <c r="C35" s="5" t="s">
        <v>70</v>
      </c>
      <c r="D35" s="3" t="s">
        <v>40</v>
      </c>
      <c r="E35" s="5">
        <v>122.9</v>
      </c>
      <c r="F35" s="5">
        <v>249.6</v>
      </c>
      <c r="G35" s="5"/>
      <c r="H35" s="5">
        <f>SUM(E35+F35+G35)</f>
        <v>372.5</v>
      </c>
      <c r="I35" s="5">
        <f>RANK(H35,H35:H49,0)</f>
        <v>1</v>
      </c>
    </row>
    <row r="36" spans="2:9" x14ac:dyDescent="0.25">
      <c r="B36" s="5" t="s">
        <v>98</v>
      </c>
      <c r="C36" s="5" t="s">
        <v>99</v>
      </c>
      <c r="D36" s="3" t="s">
        <v>40</v>
      </c>
      <c r="E36" s="5">
        <v>123.5</v>
      </c>
      <c r="F36" s="5">
        <v>226.9</v>
      </c>
      <c r="G36" s="5"/>
      <c r="H36" s="5">
        <f>SUM(E36+F36+G36)</f>
        <v>350.4</v>
      </c>
      <c r="I36" s="5">
        <f>RANK(H36,H35:H49,0)</f>
        <v>2</v>
      </c>
    </row>
    <row r="37" spans="2:9" x14ac:dyDescent="0.25">
      <c r="B37" s="5" t="s">
        <v>145</v>
      </c>
      <c r="C37" s="5"/>
      <c r="D37" s="3" t="s">
        <v>40</v>
      </c>
      <c r="E37" s="5">
        <v>122.1</v>
      </c>
      <c r="F37" s="5">
        <v>201.7</v>
      </c>
      <c r="G37" s="5"/>
      <c r="H37" s="5">
        <f>SUM(E37+F37+G37)</f>
        <v>323.79999999999995</v>
      </c>
      <c r="I37" s="5">
        <f>RANK(H37,H35:H49,0)</f>
        <v>3</v>
      </c>
    </row>
    <row r="38" spans="2:9" x14ac:dyDescent="0.25">
      <c r="B38" s="5" t="s">
        <v>93</v>
      </c>
      <c r="C38" s="5"/>
      <c r="D38" s="3" t="s">
        <v>40</v>
      </c>
      <c r="E38" s="5">
        <v>134.69999999999999</v>
      </c>
      <c r="F38" s="5">
        <v>184.8</v>
      </c>
      <c r="G38" s="5"/>
      <c r="H38" s="5">
        <f>SUM(E38+F38+G38)</f>
        <v>319.5</v>
      </c>
      <c r="I38" s="5">
        <f>RANK(H38,H35:H49,0)</f>
        <v>4</v>
      </c>
    </row>
    <row r="39" spans="2:9" x14ac:dyDescent="0.25">
      <c r="B39" s="5" t="s">
        <v>117</v>
      </c>
      <c r="C39" s="5" t="s">
        <v>79</v>
      </c>
      <c r="D39" s="3" t="s">
        <v>40</v>
      </c>
      <c r="E39" s="5">
        <v>129</v>
      </c>
      <c r="F39" s="5">
        <v>186.5</v>
      </c>
      <c r="G39" s="5"/>
      <c r="H39" s="5">
        <f>SUM(E39+F39+G39)</f>
        <v>315.5</v>
      </c>
      <c r="I39" s="5">
        <f>RANK(H39,H35:H49,0)</f>
        <v>5</v>
      </c>
    </row>
    <row r="40" spans="2:9" x14ac:dyDescent="0.25">
      <c r="B40" s="5" t="s">
        <v>90</v>
      </c>
      <c r="C40" s="5" t="s">
        <v>91</v>
      </c>
      <c r="D40" s="3" t="s">
        <v>40</v>
      </c>
      <c r="E40" s="5">
        <v>125</v>
      </c>
      <c r="F40" s="5">
        <v>189.7</v>
      </c>
      <c r="G40" s="5"/>
      <c r="H40" s="5">
        <f>SUM(E40+F40+G40)</f>
        <v>314.7</v>
      </c>
      <c r="I40" s="5">
        <f>RANK(H40,H35:H49,0)</f>
        <v>6</v>
      </c>
    </row>
    <row r="41" spans="2:9" x14ac:dyDescent="0.25">
      <c r="B41" s="5" t="s">
        <v>82</v>
      </c>
      <c r="C41" s="5" t="s">
        <v>81</v>
      </c>
      <c r="D41" s="3" t="s">
        <v>40</v>
      </c>
      <c r="E41" s="5">
        <v>125.8</v>
      </c>
      <c r="F41" s="5">
        <v>188.5</v>
      </c>
      <c r="G41" s="5"/>
      <c r="H41" s="5">
        <f>SUM(E41+F41+G41)</f>
        <v>314.3</v>
      </c>
      <c r="I41" s="5">
        <f>RANK(H41,H35:H49,0)</f>
        <v>7</v>
      </c>
    </row>
    <row r="42" spans="2:9" x14ac:dyDescent="0.25">
      <c r="B42" s="5" t="s">
        <v>71</v>
      </c>
      <c r="C42" s="5" t="s">
        <v>66</v>
      </c>
      <c r="D42" s="3" t="s">
        <v>40</v>
      </c>
      <c r="E42" s="5">
        <v>126.7</v>
      </c>
      <c r="F42" s="5">
        <v>186.1</v>
      </c>
      <c r="G42" s="5"/>
      <c r="H42" s="5">
        <f>SUM(E42+F42+G42)</f>
        <v>312.8</v>
      </c>
      <c r="I42" s="5">
        <f>RANK(H42,H35:H49,0)</f>
        <v>8</v>
      </c>
    </row>
    <row r="43" spans="2:9" x14ac:dyDescent="0.25">
      <c r="B43" s="5" t="s">
        <v>87</v>
      </c>
      <c r="C43" s="5" t="s">
        <v>86</v>
      </c>
      <c r="D43" s="3" t="s">
        <v>40</v>
      </c>
      <c r="E43" s="5">
        <v>126.3</v>
      </c>
      <c r="F43" s="5">
        <v>185</v>
      </c>
      <c r="G43" s="5"/>
      <c r="H43" s="5">
        <f>SUM(E43+F43+G43)</f>
        <v>311.3</v>
      </c>
      <c r="I43" s="5">
        <f>RANK(H43,H35:H49,0)</f>
        <v>9</v>
      </c>
    </row>
    <row r="44" spans="2:9" x14ac:dyDescent="0.25">
      <c r="B44" s="5" t="s">
        <v>113</v>
      </c>
      <c r="C44" s="5"/>
      <c r="D44" s="3" t="s">
        <v>40</v>
      </c>
      <c r="E44" s="5">
        <v>130.80000000000001</v>
      </c>
      <c r="F44" s="5">
        <v>178.9</v>
      </c>
      <c r="G44" s="5"/>
      <c r="H44" s="5">
        <f>SUM(E44+F44+G44)</f>
        <v>309.70000000000005</v>
      </c>
      <c r="I44" s="5">
        <f>RANK(H44,H35:H49,0)</f>
        <v>10</v>
      </c>
    </row>
    <row r="45" spans="2:9" x14ac:dyDescent="0.25">
      <c r="B45" s="5" t="s">
        <v>80</v>
      </c>
      <c r="C45" s="5" t="s">
        <v>66</v>
      </c>
      <c r="D45" s="3" t="s">
        <v>40</v>
      </c>
      <c r="E45" s="5">
        <v>132.80000000000001</v>
      </c>
      <c r="F45" s="5">
        <v>174.7</v>
      </c>
      <c r="G45" s="5"/>
      <c r="H45" s="5">
        <f>SUM(E45+F45+G45)</f>
        <v>307.5</v>
      </c>
      <c r="I45" s="5">
        <f>RANK(H45,H35:H49,0)</f>
        <v>11</v>
      </c>
    </row>
    <row r="46" spans="2:9" x14ac:dyDescent="0.25">
      <c r="B46" s="5" t="s">
        <v>94</v>
      </c>
      <c r="C46" s="5" t="s">
        <v>155</v>
      </c>
      <c r="D46" s="3" t="s">
        <v>40</v>
      </c>
      <c r="E46" s="5">
        <v>130.80000000000001</v>
      </c>
      <c r="F46" s="5">
        <v>167.8</v>
      </c>
      <c r="G46" s="5"/>
      <c r="H46" s="5">
        <f>SUM(E46+F46+G46)</f>
        <v>298.60000000000002</v>
      </c>
      <c r="I46" s="5">
        <f>RANK(H46,H35:H49,0)</f>
        <v>12</v>
      </c>
    </row>
    <row r="47" spans="2:9" x14ac:dyDescent="0.25">
      <c r="B47" s="5" t="s">
        <v>83</v>
      </c>
      <c r="C47" s="5"/>
      <c r="D47" s="3" t="s">
        <v>40</v>
      </c>
      <c r="E47" s="5">
        <v>131.4</v>
      </c>
      <c r="F47" s="5">
        <v>165.4</v>
      </c>
      <c r="G47" s="5"/>
      <c r="H47" s="5">
        <f>SUM(E47+F47+G47)</f>
        <v>296.8</v>
      </c>
      <c r="I47" s="5">
        <f>RANK(H47,H35:H49,0)</f>
        <v>13</v>
      </c>
    </row>
    <row r="48" spans="2:9" x14ac:dyDescent="0.25">
      <c r="B48" s="5" t="s">
        <v>150</v>
      </c>
      <c r="C48" s="5" t="s">
        <v>99</v>
      </c>
      <c r="D48" s="3" t="s">
        <v>40</v>
      </c>
      <c r="E48" s="5">
        <v>138.4</v>
      </c>
      <c r="F48" s="5">
        <v>142.80000000000001</v>
      </c>
      <c r="G48" s="5"/>
      <c r="H48" s="5">
        <f>SUM(E48+F48+G48)</f>
        <v>281.20000000000005</v>
      </c>
      <c r="I48" s="5">
        <f>RANK(H48,H35:H49,0)</f>
        <v>14</v>
      </c>
    </row>
    <row r="49" spans="2:9" x14ac:dyDescent="0.25">
      <c r="B49" s="5" t="s">
        <v>133</v>
      </c>
      <c r="C49" s="5" t="s">
        <v>135</v>
      </c>
      <c r="D49" s="3" t="s">
        <v>40</v>
      </c>
      <c r="E49" s="5">
        <v>137.19999999999999</v>
      </c>
      <c r="F49" s="5">
        <v>136.4</v>
      </c>
      <c r="G49" s="5"/>
      <c r="H49" s="5">
        <f>SUM(E49+F49+G49)</f>
        <v>273.60000000000002</v>
      </c>
      <c r="I49" s="5">
        <f>RANK(H49,H35:H49,0)</f>
        <v>15</v>
      </c>
    </row>
    <row r="51" spans="2:9" ht="15.75" x14ac:dyDescent="0.25">
      <c r="B51" s="8" t="s">
        <v>41</v>
      </c>
      <c r="C51" s="9"/>
      <c r="D51" s="9"/>
      <c r="E51" s="9"/>
      <c r="F51" s="9"/>
      <c r="G51" s="9"/>
      <c r="H51" s="9"/>
      <c r="I51" s="9"/>
    </row>
    <row r="52" spans="2:9" x14ac:dyDescent="0.25">
      <c r="B52" s="1"/>
      <c r="C52" s="1"/>
      <c r="D52" s="1"/>
      <c r="E52" s="1"/>
      <c r="F52" s="1"/>
      <c r="G52" s="1"/>
      <c r="H52" s="1"/>
      <c r="I52" s="1"/>
    </row>
    <row r="53" spans="2:9" x14ac:dyDescent="0.25">
      <c r="B53" s="6" t="s">
        <v>0</v>
      </c>
      <c r="C53" s="6" t="s">
        <v>1</v>
      </c>
      <c r="D53" s="6" t="s">
        <v>2</v>
      </c>
      <c r="E53" s="6" t="s">
        <v>6</v>
      </c>
      <c r="F53" s="6" t="s">
        <v>7</v>
      </c>
      <c r="G53" s="6" t="s">
        <v>8</v>
      </c>
      <c r="H53" s="6" t="s">
        <v>3</v>
      </c>
      <c r="I53" s="6" t="s">
        <v>4</v>
      </c>
    </row>
    <row r="54" spans="2:9" x14ac:dyDescent="0.25">
      <c r="B54" s="5" t="s">
        <v>68</v>
      </c>
      <c r="C54" s="5" t="s">
        <v>70</v>
      </c>
      <c r="D54" s="3" t="s">
        <v>42</v>
      </c>
      <c r="E54" s="5">
        <v>127.8</v>
      </c>
      <c r="F54" s="5">
        <v>231.5</v>
      </c>
      <c r="G54" s="5"/>
      <c r="H54" s="5">
        <f>SUM(E54+F54+G54)</f>
        <v>359.3</v>
      </c>
      <c r="I54" s="5">
        <f>RANK(H54,H54:H69,0)</f>
        <v>1</v>
      </c>
    </row>
    <row r="55" spans="2:9" x14ac:dyDescent="0.25">
      <c r="B55" s="5" t="s">
        <v>132</v>
      </c>
      <c r="C55" s="5" t="s">
        <v>130</v>
      </c>
      <c r="D55" s="3" t="s">
        <v>42</v>
      </c>
      <c r="E55" s="5">
        <v>131.30000000000001</v>
      </c>
      <c r="F55" s="5">
        <v>205.7</v>
      </c>
      <c r="G55" s="5"/>
      <c r="H55" s="5">
        <f>SUM(E55+F55+G55)</f>
        <v>337</v>
      </c>
      <c r="I55" s="5">
        <f>RANK(H55,H54:H69,0)</f>
        <v>2</v>
      </c>
    </row>
    <row r="56" spans="2:9" x14ac:dyDescent="0.25">
      <c r="B56" s="5" t="s">
        <v>146</v>
      </c>
      <c r="C56" s="5"/>
      <c r="D56" s="3" t="s">
        <v>42</v>
      </c>
      <c r="E56" s="5">
        <v>131.19999999999999</v>
      </c>
      <c r="F56" s="5">
        <v>204.2</v>
      </c>
      <c r="G56" s="5"/>
      <c r="H56" s="5">
        <f>SUM(E56+F56+G56)</f>
        <v>335.4</v>
      </c>
      <c r="I56" s="5">
        <f>RANK(H56,H54:H69,0)</f>
        <v>3</v>
      </c>
    </row>
    <row r="57" spans="2:9" x14ac:dyDescent="0.25">
      <c r="B57" s="5" t="s">
        <v>103</v>
      </c>
      <c r="C57" s="5" t="s">
        <v>104</v>
      </c>
      <c r="D57" s="3" t="s">
        <v>42</v>
      </c>
      <c r="E57" s="5">
        <v>123</v>
      </c>
      <c r="F57" s="5">
        <v>200.1</v>
      </c>
      <c r="G57" s="5"/>
      <c r="H57" s="5">
        <f>SUM(E57+F57+G57)</f>
        <v>323.10000000000002</v>
      </c>
      <c r="I57" s="5">
        <f>RANK(H57,H54:H69,0)</f>
        <v>4</v>
      </c>
    </row>
    <row r="58" spans="2:9" x14ac:dyDescent="0.25">
      <c r="B58" s="5" t="s">
        <v>92</v>
      </c>
      <c r="C58" s="5" t="s">
        <v>66</v>
      </c>
      <c r="D58" s="3" t="s">
        <v>42</v>
      </c>
      <c r="E58" s="5">
        <v>135.1</v>
      </c>
      <c r="F58" s="5">
        <v>185.7</v>
      </c>
      <c r="G58" s="5"/>
      <c r="H58" s="5">
        <f>SUM(E58+F58+G58)</f>
        <v>320.79999999999995</v>
      </c>
      <c r="I58" s="5">
        <f>RANK(H58,H54:H69,0)</f>
        <v>5</v>
      </c>
    </row>
    <row r="59" spans="2:9" x14ac:dyDescent="0.25">
      <c r="B59" s="5" t="s">
        <v>138</v>
      </c>
      <c r="C59" s="5"/>
      <c r="D59" s="3" t="s">
        <v>42</v>
      </c>
      <c r="E59" s="5">
        <v>127.1</v>
      </c>
      <c r="F59" s="5">
        <v>192.7</v>
      </c>
      <c r="G59" s="5"/>
      <c r="H59" s="5">
        <f>SUM(E59+F59+G59)</f>
        <v>319.79999999999995</v>
      </c>
      <c r="I59" s="5">
        <f>RANK(H59,H54:H69,0)</f>
        <v>6</v>
      </c>
    </row>
    <row r="60" spans="2:9" x14ac:dyDescent="0.25">
      <c r="B60" s="5" t="s">
        <v>78</v>
      </c>
      <c r="C60" s="5" t="s">
        <v>79</v>
      </c>
      <c r="D60" s="3" t="s">
        <v>42</v>
      </c>
      <c r="E60" s="5">
        <v>130</v>
      </c>
      <c r="F60" s="5">
        <v>189.1</v>
      </c>
      <c r="G60" s="5"/>
      <c r="H60" s="5">
        <f>SUM(E60+F60+G60)</f>
        <v>319.10000000000002</v>
      </c>
      <c r="I60" s="5">
        <f>RANK(H60,H54:H69,0)</f>
        <v>7</v>
      </c>
    </row>
    <row r="61" spans="2:9" x14ac:dyDescent="0.25">
      <c r="B61" s="5" t="s">
        <v>122</v>
      </c>
      <c r="C61" s="5" t="s">
        <v>123</v>
      </c>
      <c r="D61" s="3" t="s">
        <v>42</v>
      </c>
      <c r="E61" s="5">
        <v>132.69999999999999</v>
      </c>
      <c r="F61" s="5">
        <v>185.1</v>
      </c>
      <c r="G61" s="5"/>
      <c r="H61" s="5">
        <f>SUM(E61+F61+G61)</f>
        <v>317.79999999999995</v>
      </c>
      <c r="I61" s="5">
        <f>RANK(H61,H54:H69,0)</f>
        <v>8</v>
      </c>
    </row>
    <row r="62" spans="2:9" x14ac:dyDescent="0.25">
      <c r="B62" s="5" t="s">
        <v>67</v>
      </c>
      <c r="C62" s="5" t="s">
        <v>66</v>
      </c>
      <c r="D62" s="3" t="s">
        <v>42</v>
      </c>
      <c r="E62" s="5">
        <v>132.1</v>
      </c>
      <c r="F62" s="5">
        <v>179.2</v>
      </c>
      <c r="G62" s="5"/>
      <c r="H62" s="5">
        <f>SUM(E62+F62+G62)</f>
        <v>311.29999999999995</v>
      </c>
      <c r="I62" s="5">
        <f>RANK(H62,H54:H69,0)</f>
        <v>9</v>
      </c>
    </row>
    <row r="63" spans="2:9" x14ac:dyDescent="0.25">
      <c r="B63" s="5" t="s">
        <v>129</v>
      </c>
      <c r="C63" s="5" t="s">
        <v>127</v>
      </c>
      <c r="D63" s="3" t="s">
        <v>42</v>
      </c>
      <c r="E63" s="5">
        <v>134.6</v>
      </c>
      <c r="F63" s="5">
        <v>171.2</v>
      </c>
      <c r="G63" s="5"/>
      <c r="H63" s="5">
        <f>SUM(E63+F63+G63)</f>
        <v>305.79999999999995</v>
      </c>
      <c r="I63" s="5">
        <f>RANK(H63,H54:H69,0)</f>
        <v>10</v>
      </c>
    </row>
    <row r="64" spans="2:9" x14ac:dyDescent="0.25">
      <c r="B64" s="5" t="s">
        <v>148</v>
      </c>
      <c r="C64" s="5" t="s">
        <v>136</v>
      </c>
      <c r="D64" s="3" t="s">
        <v>42</v>
      </c>
      <c r="E64" s="5">
        <v>137.4</v>
      </c>
      <c r="F64" s="5">
        <v>156.1</v>
      </c>
      <c r="G64" s="5"/>
      <c r="H64" s="5">
        <f>SUM(E64+F64+G64)</f>
        <v>293.5</v>
      </c>
      <c r="I64" s="5">
        <f>RANK(H64,H54:H69,0)</f>
        <v>11</v>
      </c>
    </row>
    <row r="65" spans="2:9" x14ac:dyDescent="0.25">
      <c r="B65" s="5" t="s">
        <v>111</v>
      </c>
      <c r="C65" s="5" t="s">
        <v>112</v>
      </c>
      <c r="D65" s="3" t="s">
        <v>42</v>
      </c>
      <c r="E65" s="5">
        <v>135.1</v>
      </c>
      <c r="F65" s="5">
        <v>148.69999999999999</v>
      </c>
      <c r="G65" s="5"/>
      <c r="H65" s="5">
        <f>SUM(E65+F65+G65)</f>
        <v>283.79999999999995</v>
      </c>
      <c r="I65" s="5">
        <f>RANK(H65,H54:H69,0)</f>
        <v>12</v>
      </c>
    </row>
    <row r="66" spans="2:9" x14ac:dyDescent="0.25">
      <c r="B66" s="5" t="s">
        <v>142</v>
      </c>
      <c r="C66" s="5" t="s">
        <v>127</v>
      </c>
      <c r="D66" s="3" t="s">
        <v>42</v>
      </c>
      <c r="E66" s="5">
        <v>135.80000000000001</v>
      </c>
      <c r="F66" s="5">
        <v>146.9</v>
      </c>
      <c r="G66" s="5"/>
      <c r="H66" s="5">
        <f>SUM(E66+F66+G66)</f>
        <v>282.70000000000005</v>
      </c>
      <c r="I66" s="5">
        <f>RANK(H66,H54:H69,0)</f>
        <v>13</v>
      </c>
    </row>
    <row r="67" spans="2:9" x14ac:dyDescent="0.25">
      <c r="B67" s="5" t="s">
        <v>118</v>
      </c>
      <c r="C67" s="5" t="s">
        <v>119</v>
      </c>
      <c r="D67" s="3" t="s">
        <v>42</v>
      </c>
      <c r="E67" s="5">
        <v>134.19999999999999</v>
      </c>
      <c r="F67" s="5">
        <v>144.5</v>
      </c>
      <c r="G67" s="5"/>
      <c r="H67" s="5">
        <f>SUM(E67+F67+G67)</f>
        <v>278.7</v>
      </c>
      <c r="I67" s="5">
        <f>RANK(H67,H54:H69,0)</f>
        <v>14</v>
      </c>
    </row>
    <row r="68" spans="2:9" x14ac:dyDescent="0.25">
      <c r="B68" s="5" t="s">
        <v>120</v>
      </c>
      <c r="C68" s="5" t="s">
        <v>121</v>
      </c>
      <c r="D68" s="3" t="s">
        <v>42</v>
      </c>
      <c r="E68" s="5">
        <v>138.4</v>
      </c>
      <c r="F68" s="5">
        <v>138.6</v>
      </c>
      <c r="G68" s="5"/>
      <c r="H68" s="5">
        <f>SUM(E68+F68+G68)</f>
        <v>277</v>
      </c>
      <c r="I68" s="5">
        <f>RANK(H68,H54:H69,0)</f>
        <v>15</v>
      </c>
    </row>
    <row r="69" spans="2:9" x14ac:dyDescent="0.25">
      <c r="B69" s="5" t="s">
        <v>139</v>
      </c>
      <c r="C69" s="5"/>
      <c r="D69" s="3" t="s">
        <v>42</v>
      </c>
      <c r="E69" s="5">
        <v>129.30000000000001</v>
      </c>
      <c r="F69" s="5">
        <v>146.69999999999999</v>
      </c>
      <c r="G69" s="5"/>
      <c r="H69" s="5">
        <f>SUM(E69+F69+G69)</f>
        <v>276</v>
      </c>
      <c r="I69" s="5">
        <f>RANK(H69,H54:H69,0)</f>
        <v>16</v>
      </c>
    </row>
    <row r="71" spans="2:9" ht="15.75" x14ac:dyDescent="0.25">
      <c r="B71" s="8" t="s">
        <v>43</v>
      </c>
      <c r="C71" s="9"/>
      <c r="D71" s="9"/>
      <c r="E71" s="9"/>
      <c r="F71" s="9"/>
      <c r="G71" s="9"/>
      <c r="H71" s="9"/>
      <c r="I71" s="9"/>
    </row>
    <row r="72" spans="2:9" x14ac:dyDescent="0.25">
      <c r="B72" s="1"/>
      <c r="C72" s="1"/>
      <c r="D72" s="1"/>
      <c r="E72" s="1"/>
      <c r="F72" s="1"/>
      <c r="G72" s="1"/>
      <c r="H72" s="1"/>
      <c r="I72" s="1"/>
    </row>
    <row r="73" spans="2:9" x14ac:dyDescent="0.25">
      <c r="B73" s="6" t="s">
        <v>0</v>
      </c>
      <c r="C73" s="6" t="s">
        <v>1</v>
      </c>
      <c r="D73" s="6" t="s">
        <v>2</v>
      </c>
      <c r="E73" s="6" t="s">
        <v>6</v>
      </c>
      <c r="F73" s="6" t="s">
        <v>7</v>
      </c>
      <c r="G73" s="6" t="s">
        <v>8</v>
      </c>
      <c r="H73" s="6" t="s">
        <v>3</v>
      </c>
      <c r="I73" s="6" t="s">
        <v>4</v>
      </c>
    </row>
    <row r="74" spans="2:9" x14ac:dyDescent="0.25">
      <c r="B74" s="5" t="s">
        <v>95</v>
      </c>
      <c r="C74" s="5" t="s">
        <v>96</v>
      </c>
      <c r="D74" s="3" t="s">
        <v>44</v>
      </c>
      <c r="E74" s="5">
        <v>124.7</v>
      </c>
      <c r="F74" s="5">
        <v>239.4</v>
      </c>
      <c r="G74" s="5"/>
      <c r="H74" s="5">
        <f>SUM(E74+F74+G74)</f>
        <v>364.1</v>
      </c>
      <c r="I74" s="5">
        <f>RANK(H74,H74:H79,0)</f>
        <v>1</v>
      </c>
    </row>
    <row r="75" spans="2:9" x14ac:dyDescent="0.25">
      <c r="B75" s="5" t="s">
        <v>76</v>
      </c>
      <c r="C75" s="5" t="s">
        <v>77</v>
      </c>
      <c r="D75" s="3" t="s">
        <v>44</v>
      </c>
      <c r="E75" s="5">
        <v>127.8</v>
      </c>
      <c r="F75" s="5">
        <v>213.3</v>
      </c>
      <c r="G75" s="5"/>
      <c r="H75" s="5">
        <f>SUM(E75+F75+G75)</f>
        <v>341.1</v>
      </c>
      <c r="I75" s="5">
        <f>RANK(H75,H74:H79,0)</f>
        <v>2</v>
      </c>
    </row>
    <row r="76" spans="2:9" x14ac:dyDescent="0.25">
      <c r="B76" s="5" t="s">
        <v>88</v>
      </c>
      <c r="C76" s="5" t="s">
        <v>89</v>
      </c>
      <c r="D76" s="3" t="s">
        <v>44</v>
      </c>
      <c r="E76" s="5">
        <v>126</v>
      </c>
      <c r="F76" s="5">
        <v>188.4</v>
      </c>
      <c r="G76" s="5"/>
      <c r="H76" s="5">
        <f>SUM(E76+F76+G76)</f>
        <v>314.39999999999998</v>
      </c>
      <c r="I76" s="5">
        <f>RANK(H76,H74:H79,0)</f>
        <v>3</v>
      </c>
    </row>
    <row r="77" spans="2:9" x14ac:dyDescent="0.25">
      <c r="B77" s="5" t="s">
        <v>144</v>
      </c>
      <c r="C77" s="5"/>
      <c r="D77" s="3" t="s">
        <v>44</v>
      </c>
      <c r="E77" s="5">
        <v>120.9</v>
      </c>
      <c r="F77" s="5">
        <v>184.3</v>
      </c>
      <c r="G77" s="5"/>
      <c r="H77" s="5">
        <f>SUM(E77+F77+G77)</f>
        <v>305.20000000000005</v>
      </c>
      <c r="I77" s="5">
        <f>RANK(H77,H74:H79,0)</f>
        <v>4</v>
      </c>
    </row>
    <row r="78" spans="2:9" x14ac:dyDescent="0.25">
      <c r="B78" s="5" t="s">
        <v>137</v>
      </c>
      <c r="C78" s="5" t="s">
        <v>136</v>
      </c>
      <c r="D78" s="3" t="s">
        <v>44</v>
      </c>
      <c r="E78" s="5">
        <v>138.6</v>
      </c>
      <c r="F78" s="5">
        <v>121.2</v>
      </c>
      <c r="G78" s="5"/>
      <c r="H78" s="5">
        <f>SUM(E78+F78+G78)</f>
        <v>259.8</v>
      </c>
      <c r="I78" s="5">
        <f>RANK(H78,H74:H79,0)</f>
        <v>5</v>
      </c>
    </row>
    <row r="79" spans="2:9" x14ac:dyDescent="0.25">
      <c r="B79" s="5" t="s">
        <v>125</v>
      </c>
      <c r="C79" s="5" t="s">
        <v>84</v>
      </c>
      <c r="D79" s="3" t="s">
        <v>44</v>
      </c>
      <c r="E79" s="5">
        <v>138.69999999999999</v>
      </c>
      <c r="F79" s="5">
        <v>116.5</v>
      </c>
      <c r="G79" s="5"/>
      <c r="H79" s="5">
        <f>SUM(E79+F79+G79)</f>
        <v>255.2</v>
      </c>
      <c r="I79" s="5">
        <f>RANK(H79,H74:H79,0)</f>
        <v>6</v>
      </c>
    </row>
  </sheetData>
  <sortState ref="B113:H118">
    <sortCondition descending="1" ref="H113"/>
  </sortState>
  <mergeCells count="7">
    <mergeCell ref="B71:I71"/>
    <mergeCell ref="B2:I2"/>
    <mergeCell ref="B14:I14"/>
    <mergeCell ref="B21:I21"/>
    <mergeCell ref="B32:I32"/>
    <mergeCell ref="B51:I51"/>
    <mergeCell ref="B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75"/>
  <sheetViews>
    <sheetView workbookViewId="0">
      <selection activeCell="A18" sqref="A18:XFD26"/>
    </sheetView>
  </sheetViews>
  <sheetFormatPr baseColWidth="10" defaultColWidth="11.42578125" defaultRowHeight="15" x14ac:dyDescent="0.25"/>
  <cols>
    <col min="1" max="1" width="2.85546875" customWidth="1"/>
    <col min="2" max="2" width="30.140625" customWidth="1"/>
    <col min="3" max="3" width="13" bestFit="1" customWidth="1"/>
    <col min="4" max="4" width="20.140625" bestFit="1" customWidth="1"/>
    <col min="5" max="5" width="6" bestFit="1" customWidth="1"/>
    <col min="6" max="6" width="9.7109375" bestFit="1" customWidth="1"/>
  </cols>
  <sheetData>
    <row r="2" spans="2:6" ht="23.25" x14ac:dyDescent="0.35">
      <c r="B2" s="10" t="s">
        <v>10</v>
      </c>
      <c r="C2" s="11"/>
      <c r="D2" s="11"/>
      <c r="E2" s="11"/>
      <c r="F2" s="11"/>
    </row>
    <row r="3" spans="2:6" x14ac:dyDescent="0.25">
      <c r="B3" s="2"/>
      <c r="C3" s="2"/>
      <c r="D3" s="2"/>
      <c r="E3" s="2"/>
      <c r="F3" s="2"/>
    </row>
    <row r="4" spans="2:6" ht="15.75" x14ac:dyDescent="0.25">
      <c r="B4" s="8" t="s">
        <v>46</v>
      </c>
      <c r="C4" s="12"/>
      <c r="D4" s="12"/>
      <c r="E4" s="12"/>
      <c r="F4" s="12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 t="s">
        <v>101</v>
      </c>
      <c r="C7" s="5" t="s">
        <v>66</v>
      </c>
      <c r="D7" s="3" t="s">
        <v>11</v>
      </c>
      <c r="E7" s="5">
        <v>146.9</v>
      </c>
      <c r="F7" s="5">
        <f>RANK(E7,E7:E17,0)</f>
        <v>1</v>
      </c>
    </row>
    <row r="8" spans="2:6" x14ac:dyDescent="0.25">
      <c r="B8" s="5" t="s">
        <v>137</v>
      </c>
      <c r="C8" s="5" t="s">
        <v>136</v>
      </c>
      <c r="D8" s="3" t="s">
        <v>11</v>
      </c>
      <c r="E8" s="5">
        <v>145.19999999999999</v>
      </c>
      <c r="F8" s="5">
        <f>RANK(E8,E7:E17,0)</f>
        <v>2</v>
      </c>
    </row>
    <row r="9" spans="2:6" x14ac:dyDescent="0.25">
      <c r="B9" s="5" t="s">
        <v>131</v>
      </c>
      <c r="C9" s="5" t="s">
        <v>130</v>
      </c>
      <c r="D9" s="3" t="s">
        <v>11</v>
      </c>
      <c r="E9" s="5">
        <v>143.80000000000001</v>
      </c>
      <c r="F9" s="5">
        <f>RANK(E9,E7:E17,0)</f>
        <v>3</v>
      </c>
    </row>
    <row r="10" spans="2:6" x14ac:dyDescent="0.25">
      <c r="B10" s="5" t="s">
        <v>133</v>
      </c>
      <c r="C10" s="7" t="s">
        <v>134</v>
      </c>
      <c r="D10" s="3" t="s">
        <v>11</v>
      </c>
      <c r="E10" s="5">
        <v>142.9</v>
      </c>
      <c r="F10" s="5">
        <f>RANK(E10,E7:E17,0)</f>
        <v>4</v>
      </c>
    </row>
    <row r="11" spans="2:6" x14ac:dyDescent="0.25">
      <c r="B11" s="5" t="s">
        <v>69</v>
      </c>
      <c r="C11" s="5" t="s">
        <v>66</v>
      </c>
      <c r="D11" s="3" t="s">
        <v>11</v>
      </c>
      <c r="E11" s="5">
        <v>140.80000000000001</v>
      </c>
      <c r="F11" s="5">
        <f>RANK(E11,E7:E17,0)</f>
        <v>5</v>
      </c>
    </row>
    <row r="12" spans="2:6" x14ac:dyDescent="0.25">
      <c r="B12" s="5" t="s">
        <v>108</v>
      </c>
      <c r="C12" s="5" t="s">
        <v>66</v>
      </c>
      <c r="D12" s="3" t="s">
        <v>11</v>
      </c>
      <c r="E12" s="5">
        <v>138.9</v>
      </c>
      <c r="F12" s="5">
        <f>RANK(E12,E7:E17,0)</f>
        <v>6</v>
      </c>
    </row>
    <row r="13" spans="2:6" x14ac:dyDescent="0.25">
      <c r="B13" s="5" t="s">
        <v>141</v>
      </c>
      <c r="C13" s="5"/>
      <c r="D13" s="3" t="s">
        <v>11</v>
      </c>
      <c r="E13" s="5">
        <v>138</v>
      </c>
      <c r="F13" s="5">
        <f>RANK(E13,E7:E17,0)</f>
        <v>7</v>
      </c>
    </row>
    <row r="14" spans="2:6" x14ac:dyDescent="0.25">
      <c r="B14" s="5" t="s">
        <v>87</v>
      </c>
      <c r="C14" s="5" t="s">
        <v>86</v>
      </c>
      <c r="D14" s="3" t="s">
        <v>11</v>
      </c>
      <c r="E14" s="5">
        <v>137.1</v>
      </c>
      <c r="F14" s="5">
        <f>RANK(E14,E7:E17,0)</f>
        <v>8</v>
      </c>
    </row>
    <row r="15" spans="2:6" x14ac:dyDescent="0.25">
      <c r="B15" s="5" t="s">
        <v>85</v>
      </c>
      <c r="C15" s="5" t="s">
        <v>84</v>
      </c>
      <c r="D15" s="3" t="s">
        <v>11</v>
      </c>
      <c r="E15" s="5">
        <v>134.80000000000001</v>
      </c>
      <c r="F15" s="5">
        <f>RANK(E15,E7:E17,0)</f>
        <v>9</v>
      </c>
    </row>
    <row r="16" spans="2:6" x14ac:dyDescent="0.25">
      <c r="B16" s="5" t="s">
        <v>94</v>
      </c>
      <c r="C16" s="5"/>
      <c r="D16" s="3" t="s">
        <v>11</v>
      </c>
      <c r="E16" s="5">
        <v>133.30000000000001</v>
      </c>
      <c r="F16" s="5">
        <f>RANK(E16,E7:E17,0)</f>
        <v>10</v>
      </c>
    </row>
    <row r="17" spans="2:6" x14ac:dyDescent="0.25">
      <c r="B17" s="5" t="s">
        <v>140</v>
      </c>
      <c r="C17" s="5" t="s">
        <v>70</v>
      </c>
      <c r="D17" s="3" t="s">
        <v>11</v>
      </c>
      <c r="E17" s="5">
        <v>133.19999999999999</v>
      </c>
      <c r="F17" s="5">
        <f>RANK(E17,E7:E17,0)</f>
        <v>11</v>
      </c>
    </row>
    <row r="18" spans="2:6" x14ac:dyDescent="0.25">
      <c r="B18" s="1"/>
      <c r="C18" s="1"/>
      <c r="D18" s="1"/>
      <c r="E18" s="1"/>
      <c r="F18" s="1"/>
    </row>
    <row r="19" spans="2:6" ht="15.75" x14ac:dyDescent="0.25">
      <c r="B19" s="8" t="s">
        <v>45</v>
      </c>
      <c r="C19" s="9"/>
      <c r="D19" s="9"/>
      <c r="E19" s="9"/>
      <c r="F19" s="9"/>
    </row>
    <row r="20" spans="2:6" x14ac:dyDescent="0.25">
      <c r="B20" s="1"/>
      <c r="C20" s="1"/>
      <c r="D20" s="1"/>
      <c r="E20" s="1"/>
      <c r="F20" s="1"/>
    </row>
    <row r="21" spans="2:6" x14ac:dyDescent="0.25">
      <c r="B21" s="6" t="s">
        <v>0</v>
      </c>
      <c r="C21" s="6" t="s">
        <v>1</v>
      </c>
      <c r="D21" s="6" t="s">
        <v>2</v>
      </c>
      <c r="E21" s="6" t="s">
        <v>6</v>
      </c>
      <c r="F21" s="6" t="s">
        <v>4</v>
      </c>
    </row>
    <row r="22" spans="2:6" x14ac:dyDescent="0.25">
      <c r="B22" s="5" t="s">
        <v>144</v>
      </c>
      <c r="C22" s="5"/>
      <c r="D22" s="3" t="s">
        <v>12</v>
      </c>
      <c r="E22" s="5">
        <v>147.19999999999999</v>
      </c>
      <c r="F22" s="5">
        <f>RANK(E22,E22:E26,0)</f>
        <v>1</v>
      </c>
    </row>
    <row r="23" spans="2:6" x14ac:dyDescent="0.25">
      <c r="B23" s="5" t="s">
        <v>90</v>
      </c>
      <c r="C23" s="5" t="s">
        <v>91</v>
      </c>
      <c r="D23" s="3" t="s">
        <v>12</v>
      </c>
      <c r="E23" s="5">
        <v>146.6</v>
      </c>
      <c r="F23" s="5">
        <f>RANK(E23,E22:E26,0)</f>
        <v>2</v>
      </c>
    </row>
    <row r="24" spans="2:6" x14ac:dyDescent="0.25">
      <c r="B24" s="5" t="s">
        <v>143</v>
      </c>
      <c r="C24" s="5"/>
      <c r="D24" s="3" t="s">
        <v>12</v>
      </c>
      <c r="E24" s="5">
        <v>142.19999999999999</v>
      </c>
      <c r="F24" s="5">
        <f>RANK(E24,E22:E26,0)</f>
        <v>3</v>
      </c>
    </row>
    <row r="25" spans="2:6" x14ac:dyDescent="0.25">
      <c r="B25" s="5" t="s">
        <v>110</v>
      </c>
      <c r="C25" s="5" t="s">
        <v>84</v>
      </c>
      <c r="D25" s="3" t="s">
        <v>12</v>
      </c>
      <c r="E25" s="5">
        <v>140.5</v>
      </c>
      <c r="F25" s="5">
        <f>RANK(E25,E22:E26,0)</f>
        <v>4</v>
      </c>
    </row>
    <row r="26" spans="2:6" x14ac:dyDescent="0.25">
      <c r="B26" s="5" t="s">
        <v>67</v>
      </c>
      <c r="C26" s="5" t="s">
        <v>66</v>
      </c>
      <c r="D26" s="3" t="s">
        <v>12</v>
      </c>
      <c r="E26" s="5">
        <v>130.1</v>
      </c>
      <c r="F26" s="5">
        <f>RANK(E26,E22:E26,0)</f>
        <v>5</v>
      </c>
    </row>
    <row r="28" spans="2:6" ht="15.75" x14ac:dyDescent="0.25">
      <c r="B28" s="8" t="s">
        <v>61</v>
      </c>
      <c r="C28" s="8"/>
      <c r="D28" s="8"/>
      <c r="E28" s="8"/>
      <c r="F28" s="8"/>
    </row>
    <row r="29" spans="2:6" x14ac:dyDescent="0.25">
      <c r="B29" s="1"/>
      <c r="C29" s="1"/>
      <c r="D29" s="1"/>
      <c r="E29" s="1"/>
      <c r="F29" s="1"/>
    </row>
    <row r="30" spans="2:6" x14ac:dyDescent="0.25">
      <c r="B30" s="6" t="s">
        <v>0</v>
      </c>
      <c r="C30" s="6" t="s">
        <v>1</v>
      </c>
      <c r="D30" s="6" t="s">
        <v>2</v>
      </c>
      <c r="E30" s="6" t="s">
        <v>6</v>
      </c>
      <c r="F30" s="6" t="s">
        <v>4</v>
      </c>
    </row>
    <row r="31" spans="2:6" x14ac:dyDescent="0.25">
      <c r="B31" s="5" t="s">
        <v>103</v>
      </c>
      <c r="C31" s="5" t="s">
        <v>104</v>
      </c>
      <c r="D31" s="3" t="s">
        <v>13</v>
      </c>
      <c r="E31" s="5">
        <v>145.4</v>
      </c>
      <c r="F31" s="5">
        <f>RANK(E31,E31:E47,0)</f>
        <v>1</v>
      </c>
    </row>
    <row r="32" spans="2:6" x14ac:dyDescent="0.25">
      <c r="B32" s="5" t="s">
        <v>126</v>
      </c>
      <c r="C32" s="5" t="s">
        <v>84</v>
      </c>
      <c r="D32" s="3" t="s">
        <v>13</v>
      </c>
      <c r="E32" s="5">
        <v>142.19999999999999</v>
      </c>
      <c r="F32" s="5">
        <f>RANK(E32,E31:E47,0)</f>
        <v>2</v>
      </c>
    </row>
    <row r="33" spans="2:6" x14ac:dyDescent="0.25">
      <c r="B33" s="5" t="s">
        <v>88</v>
      </c>
      <c r="C33" s="5" t="s">
        <v>89</v>
      </c>
      <c r="D33" s="3" t="s">
        <v>13</v>
      </c>
      <c r="E33" s="5">
        <v>139.9</v>
      </c>
      <c r="F33" s="5">
        <f>RANK(E33,E31:E47,0)</f>
        <v>3</v>
      </c>
    </row>
    <row r="34" spans="2:6" x14ac:dyDescent="0.25">
      <c r="B34" s="5" t="s">
        <v>92</v>
      </c>
      <c r="C34" s="5" t="s">
        <v>66</v>
      </c>
      <c r="D34" s="3" t="s">
        <v>13</v>
      </c>
      <c r="E34" s="5">
        <v>138.9</v>
      </c>
      <c r="F34" s="5">
        <f>RANK(E34,E31:E47,0)</f>
        <v>4</v>
      </c>
    </row>
    <row r="35" spans="2:6" x14ac:dyDescent="0.25">
      <c r="B35" s="5" t="s">
        <v>80</v>
      </c>
      <c r="C35" s="5" t="s">
        <v>66</v>
      </c>
      <c r="D35" s="3" t="s">
        <v>13</v>
      </c>
      <c r="E35" s="5">
        <v>135.6</v>
      </c>
      <c r="F35" s="5">
        <f>RANK(E35,E31:E47,0)</f>
        <v>5</v>
      </c>
    </row>
    <row r="36" spans="2:6" x14ac:dyDescent="0.25">
      <c r="B36" s="5" t="s">
        <v>93</v>
      </c>
      <c r="C36" s="5"/>
      <c r="D36" s="3" t="s">
        <v>13</v>
      </c>
      <c r="E36" s="5">
        <v>135.5</v>
      </c>
      <c r="F36" s="5">
        <f>RANK(E36,E31:E47,0)</f>
        <v>6</v>
      </c>
    </row>
    <row r="37" spans="2:6" x14ac:dyDescent="0.25">
      <c r="B37" s="5" t="s">
        <v>82</v>
      </c>
      <c r="C37" s="5" t="s">
        <v>81</v>
      </c>
      <c r="D37" s="3" t="s">
        <v>13</v>
      </c>
      <c r="E37" s="5">
        <v>134.69999999999999</v>
      </c>
      <c r="F37" s="5">
        <f>RANK(E37,E31:E47,0)</f>
        <v>7</v>
      </c>
    </row>
    <row r="38" spans="2:6" x14ac:dyDescent="0.25">
      <c r="B38" s="5" t="s">
        <v>100</v>
      </c>
      <c r="C38" s="5" t="s">
        <v>70</v>
      </c>
      <c r="D38" s="3" t="s">
        <v>13</v>
      </c>
      <c r="E38" s="5">
        <v>134.69999999999999</v>
      </c>
      <c r="F38" s="5">
        <f>RANK(E38,E31:E47,0)</f>
        <v>7</v>
      </c>
    </row>
    <row r="39" spans="2:6" x14ac:dyDescent="0.25">
      <c r="B39" s="5" t="s">
        <v>138</v>
      </c>
      <c r="C39" s="5"/>
      <c r="D39" s="3" t="s">
        <v>13</v>
      </c>
      <c r="E39" s="5">
        <v>133.9</v>
      </c>
      <c r="F39" s="5">
        <f>RANK(E39,E31:E47,0)</f>
        <v>9</v>
      </c>
    </row>
    <row r="40" spans="2:6" x14ac:dyDescent="0.25">
      <c r="B40" s="5" t="s">
        <v>115</v>
      </c>
      <c r="C40" s="5" t="s">
        <v>66</v>
      </c>
      <c r="D40" s="3" t="s">
        <v>13</v>
      </c>
      <c r="E40" s="5">
        <v>132.1</v>
      </c>
      <c r="F40" s="5">
        <f>RANK(E40,E31:E47,0)</f>
        <v>10</v>
      </c>
    </row>
    <row r="41" spans="2:6" x14ac:dyDescent="0.25">
      <c r="B41" s="5" t="s">
        <v>124</v>
      </c>
      <c r="C41" s="5" t="s">
        <v>121</v>
      </c>
      <c r="D41" s="3" t="s">
        <v>13</v>
      </c>
      <c r="E41" s="5">
        <v>130.80000000000001</v>
      </c>
      <c r="F41" s="5">
        <f>RANK(E41,E31:E47,0)</f>
        <v>11</v>
      </c>
    </row>
    <row r="42" spans="2:6" x14ac:dyDescent="0.25">
      <c r="B42" s="5" t="s">
        <v>139</v>
      </c>
      <c r="C42" s="5" t="s">
        <v>153</v>
      </c>
      <c r="D42" s="3" t="s">
        <v>13</v>
      </c>
      <c r="E42" s="5">
        <v>128.80000000000001</v>
      </c>
      <c r="F42" s="5">
        <f>RANK(E42,E31:E47,0)</f>
        <v>12</v>
      </c>
    </row>
    <row r="43" spans="2:6" x14ac:dyDescent="0.25">
      <c r="B43" s="5" t="s">
        <v>94</v>
      </c>
      <c r="C43" s="5" t="s">
        <v>155</v>
      </c>
      <c r="D43" s="3" t="s">
        <v>13</v>
      </c>
      <c r="E43" s="5">
        <v>128.69999999999999</v>
      </c>
      <c r="F43" s="5">
        <f>RANK(E43,E31:E47,0)</f>
        <v>13</v>
      </c>
    </row>
    <row r="44" spans="2:6" x14ac:dyDescent="0.25">
      <c r="B44" s="5" t="s">
        <v>83</v>
      </c>
      <c r="C44" s="5"/>
      <c r="D44" s="3" t="s">
        <v>13</v>
      </c>
      <c r="E44" s="5">
        <v>128.4</v>
      </c>
      <c r="F44" s="5">
        <f>RANK(E44,E31:E47,0)</f>
        <v>14</v>
      </c>
    </row>
    <row r="45" spans="2:6" x14ac:dyDescent="0.25">
      <c r="B45" s="5" t="s">
        <v>114</v>
      </c>
      <c r="C45" s="5"/>
      <c r="D45" s="3" t="s">
        <v>13</v>
      </c>
      <c r="E45" s="5">
        <v>127.7</v>
      </c>
      <c r="F45" s="5">
        <f>RANK(E45,E31:E47,0)</f>
        <v>15</v>
      </c>
    </row>
    <row r="46" spans="2:6" x14ac:dyDescent="0.25">
      <c r="B46" s="5" t="s">
        <v>117</v>
      </c>
      <c r="C46" s="5" t="s">
        <v>79</v>
      </c>
      <c r="D46" s="3" t="s">
        <v>13</v>
      </c>
      <c r="E46" s="5">
        <v>126.6</v>
      </c>
      <c r="F46" s="5">
        <f>RANK(E46,E31:E47,0)</f>
        <v>16</v>
      </c>
    </row>
    <row r="47" spans="2:6" x14ac:dyDescent="0.25">
      <c r="B47" s="5" t="s">
        <v>60</v>
      </c>
      <c r="C47" s="5" t="s">
        <v>59</v>
      </c>
      <c r="D47" s="3" t="s">
        <v>13</v>
      </c>
      <c r="E47" s="5">
        <v>124.5</v>
      </c>
      <c r="F47" s="5">
        <f>RANK(E47,E31:E47,0)</f>
        <v>17</v>
      </c>
    </row>
    <row r="49" spans="2:6" ht="15.75" x14ac:dyDescent="0.25">
      <c r="B49" s="8" t="s">
        <v>62</v>
      </c>
      <c r="C49" s="9"/>
      <c r="D49" s="9"/>
      <c r="E49" s="9"/>
      <c r="F49" s="9"/>
    </row>
    <row r="50" spans="2:6" x14ac:dyDescent="0.25">
      <c r="B50" s="1"/>
      <c r="C50" s="1"/>
      <c r="D50" s="1"/>
      <c r="E50" s="1"/>
      <c r="F50" s="1"/>
    </row>
    <row r="51" spans="2:6" x14ac:dyDescent="0.25">
      <c r="B51" s="6" t="s">
        <v>0</v>
      </c>
      <c r="C51" s="6" t="s">
        <v>1</v>
      </c>
      <c r="D51" s="6" t="s">
        <v>2</v>
      </c>
      <c r="E51" s="6" t="s">
        <v>6</v>
      </c>
      <c r="F51" s="6" t="s">
        <v>4</v>
      </c>
    </row>
    <row r="52" spans="2:6" x14ac:dyDescent="0.25">
      <c r="B52" s="5" t="s">
        <v>122</v>
      </c>
      <c r="C52" s="5" t="s">
        <v>123</v>
      </c>
      <c r="D52" s="3" t="s">
        <v>14</v>
      </c>
      <c r="E52" s="5">
        <v>138.80000000000001</v>
      </c>
      <c r="F52" s="5">
        <f>RANK(E52,E52:E56,0)</f>
        <v>1</v>
      </c>
    </row>
    <row r="53" spans="2:6" x14ac:dyDescent="0.25">
      <c r="B53" s="5" t="s">
        <v>149</v>
      </c>
      <c r="C53" s="5" t="s">
        <v>66</v>
      </c>
      <c r="D53" s="3" t="s">
        <v>14</v>
      </c>
      <c r="E53" s="5">
        <v>136.4</v>
      </c>
      <c r="F53" s="5">
        <f>RANK(E53,E52:E56,0)</f>
        <v>2</v>
      </c>
    </row>
    <row r="54" spans="2:6" x14ac:dyDescent="0.25">
      <c r="B54" s="5" t="s">
        <v>142</v>
      </c>
      <c r="C54" s="5" t="s">
        <v>127</v>
      </c>
      <c r="D54" s="3" t="s">
        <v>14</v>
      </c>
      <c r="E54" s="5">
        <v>135.19999999999999</v>
      </c>
      <c r="F54" s="5">
        <f>RANK(E54,E52:E56,0)</f>
        <v>3</v>
      </c>
    </row>
    <row r="55" spans="2:6" x14ac:dyDescent="0.25">
      <c r="B55" s="5" t="s">
        <v>78</v>
      </c>
      <c r="C55" s="5" t="s">
        <v>79</v>
      </c>
      <c r="D55" s="3" t="s">
        <v>14</v>
      </c>
      <c r="E55" s="5">
        <v>134.6</v>
      </c>
      <c r="F55" s="5">
        <f>RANK(E55,E52:E56,0)</f>
        <v>4</v>
      </c>
    </row>
    <row r="56" spans="2:6" x14ac:dyDescent="0.25">
      <c r="B56" s="5" t="s">
        <v>68</v>
      </c>
      <c r="C56" s="5" t="s">
        <v>70</v>
      </c>
      <c r="D56" s="3" t="s">
        <v>14</v>
      </c>
      <c r="E56" s="5">
        <v>134.4</v>
      </c>
      <c r="F56" s="5">
        <f>RANK(E56,E52:E56,0)</f>
        <v>5</v>
      </c>
    </row>
    <row r="58" spans="2:6" ht="15.75" x14ac:dyDescent="0.25">
      <c r="B58" s="8" t="s">
        <v>63</v>
      </c>
      <c r="C58" s="9"/>
      <c r="D58" s="9"/>
      <c r="E58" s="9"/>
      <c r="F58" s="9"/>
    </row>
    <row r="59" spans="2:6" x14ac:dyDescent="0.25">
      <c r="B59" s="1"/>
      <c r="C59" s="1"/>
      <c r="D59" s="1"/>
      <c r="E59" s="1"/>
      <c r="F59" s="1"/>
    </row>
    <row r="60" spans="2:6" x14ac:dyDescent="0.25">
      <c r="B60" s="6" t="s">
        <v>0</v>
      </c>
      <c r="C60" s="6" t="s">
        <v>1</v>
      </c>
      <c r="D60" s="6" t="s">
        <v>2</v>
      </c>
      <c r="E60" s="6" t="s">
        <v>6</v>
      </c>
      <c r="F60" s="6" t="s">
        <v>4</v>
      </c>
    </row>
    <row r="61" spans="2:6" x14ac:dyDescent="0.25">
      <c r="B61" s="5" t="s">
        <v>95</v>
      </c>
      <c r="C61" s="5" t="s">
        <v>97</v>
      </c>
      <c r="D61" s="3" t="s">
        <v>48</v>
      </c>
      <c r="E61" s="5">
        <v>145.6</v>
      </c>
      <c r="F61" s="5">
        <f>RANK(E61,E61:E63,0)</f>
        <v>1</v>
      </c>
    </row>
    <row r="62" spans="2:6" x14ac:dyDescent="0.25">
      <c r="B62" s="5" t="s">
        <v>88</v>
      </c>
      <c r="C62" s="5" t="s">
        <v>89</v>
      </c>
      <c r="D62" s="3" t="s">
        <v>48</v>
      </c>
      <c r="E62" s="5">
        <v>142.69999999999999</v>
      </c>
      <c r="F62" s="5">
        <f>RANK(E62,E61:E63,0)</f>
        <v>2</v>
      </c>
    </row>
    <row r="63" spans="2:6" x14ac:dyDescent="0.25">
      <c r="B63" s="5" t="s">
        <v>118</v>
      </c>
      <c r="C63" s="5" t="s">
        <v>119</v>
      </c>
      <c r="D63" s="3" t="s">
        <v>48</v>
      </c>
      <c r="E63" s="5">
        <v>136.6</v>
      </c>
      <c r="F63" s="5">
        <f>RANK(E63,E61:E63,0)</f>
        <v>3</v>
      </c>
    </row>
    <row r="65" spans="2:6" ht="15.75" x14ac:dyDescent="0.25">
      <c r="B65" s="8" t="s">
        <v>64</v>
      </c>
      <c r="C65" s="9"/>
      <c r="D65" s="9"/>
      <c r="E65" s="9"/>
      <c r="F65" s="9"/>
    </row>
    <row r="66" spans="2:6" x14ac:dyDescent="0.25">
      <c r="B66" s="1"/>
      <c r="C66" s="1"/>
      <c r="D66" s="1"/>
      <c r="E66" s="1"/>
      <c r="F66" s="1"/>
    </row>
    <row r="67" spans="2:6" x14ac:dyDescent="0.25">
      <c r="B67" s="6" t="s">
        <v>0</v>
      </c>
      <c r="C67" s="6" t="s">
        <v>1</v>
      </c>
      <c r="D67" s="6" t="s">
        <v>2</v>
      </c>
      <c r="E67" s="6" t="s">
        <v>6</v>
      </c>
      <c r="F67" s="6" t="s">
        <v>4</v>
      </c>
    </row>
    <row r="68" spans="2:6" x14ac:dyDescent="0.25">
      <c r="B68" s="5" t="s">
        <v>147</v>
      </c>
      <c r="C68" s="5"/>
      <c r="D68" s="3" t="s">
        <v>47</v>
      </c>
      <c r="E68" s="5">
        <v>142.9</v>
      </c>
      <c r="F68" s="5">
        <f>RANK(E68,E68:E70,0)</f>
        <v>1</v>
      </c>
    </row>
    <row r="69" spans="2:6" x14ac:dyDescent="0.25">
      <c r="B69" s="5" t="s">
        <v>128</v>
      </c>
      <c r="C69" s="5" t="s">
        <v>127</v>
      </c>
      <c r="D69" s="3" t="s">
        <v>47</v>
      </c>
      <c r="E69" s="5">
        <v>135.1</v>
      </c>
      <c r="F69" s="5">
        <f>RANK(E69,E68:E70,0)</f>
        <v>2</v>
      </c>
    </row>
    <row r="70" spans="2:6" x14ac:dyDescent="0.25">
      <c r="B70" s="5" t="s">
        <v>111</v>
      </c>
      <c r="C70" s="5" t="s">
        <v>86</v>
      </c>
      <c r="D70" s="3" t="s">
        <v>47</v>
      </c>
      <c r="E70" s="5">
        <v>132.6</v>
      </c>
      <c r="F70" s="5">
        <f>RANK(E70,E68:E70,0)</f>
        <v>3</v>
      </c>
    </row>
    <row r="72" spans="2:6" ht="15.75" x14ac:dyDescent="0.25">
      <c r="B72" s="8" t="s">
        <v>65</v>
      </c>
      <c r="C72" s="9"/>
      <c r="D72" s="9"/>
      <c r="E72" s="9"/>
      <c r="F72" s="9"/>
    </row>
    <row r="73" spans="2:6" x14ac:dyDescent="0.25">
      <c r="B73" s="1"/>
      <c r="C73" s="1"/>
      <c r="D73" s="1"/>
      <c r="E73" s="1"/>
      <c r="F73" s="1"/>
    </row>
    <row r="74" spans="2:6" x14ac:dyDescent="0.25">
      <c r="B74" s="6" t="s">
        <v>0</v>
      </c>
      <c r="C74" s="6" t="s">
        <v>1</v>
      </c>
      <c r="D74" s="6" t="s">
        <v>2</v>
      </c>
      <c r="E74" s="6" t="s">
        <v>6</v>
      </c>
      <c r="F74" s="6" t="s">
        <v>4</v>
      </c>
    </row>
    <row r="75" spans="2:6" x14ac:dyDescent="0.25">
      <c r="B75" s="5" t="s">
        <v>76</v>
      </c>
      <c r="C75" s="5" t="s">
        <v>77</v>
      </c>
      <c r="D75" s="3" t="s">
        <v>9</v>
      </c>
      <c r="E75" s="5">
        <v>142</v>
      </c>
      <c r="F75" s="5">
        <f>RANK(E75,E75:E75,0)</f>
        <v>1</v>
      </c>
    </row>
  </sheetData>
  <sortState ref="B127:E129">
    <sortCondition descending="1" ref="E127"/>
  </sortState>
  <mergeCells count="8">
    <mergeCell ref="B65:F65"/>
    <mergeCell ref="B72:F72"/>
    <mergeCell ref="B58:F58"/>
    <mergeCell ref="B2:F2"/>
    <mergeCell ref="B4:F4"/>
    <mergeCell ref="B19:F19"/>
    <mergeCell ref="B28:F28"/>
    <mergeCell ref="B49:F49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85"/>
  <sheetViews>
    <sheetView topLeftCell="A22" workbookViewId="0">
      <selection activeCell="A61" sqref="A61:XFD61"/>
    </sheetView>
  </sheetViews>
  <sheetFormatPr baseColWidth="10" defaultColWidth="11.42578125" defaultRowHeight="15" x14ac:dyDescent="0.25"/>
  <cols>
    <col min="1" max="1" width="2.85546875" customWidth="1"/>
    <col min="2" max="2" width="30.140625" customWidth="1"/>
    <col min="3" max="3" width="13.85546875" customWidth="1"/>
    <col min="4" max="4" width="20.140625" bestFit="1" customWidth="1"/>
    <col min="5" max="5" width="6" bestFit="1" customWidth="1"/>
    <col min="6" max="6" width="9.7109375" bestFit="1" customWidth="1"/>
  </cols>
  <sheetData>
    <row r="2" spans="2:6" ht="23.25" x14ac:dyDescent="0.35">
      <c r="B2" s="10" t="s">
        <v>15</v>
      </c>
      <c r="C2" s="11"/>
      <c r="D2" s="11"/>
      <c r="E2" s="11"/>
      <c r="F2" s="11"/>
    </row>
    <row r="3" spans="2:6" x14ac:dyDescent="0.25">
      <c r="B3" s="2"/>
      <c r="C3" s="2"/>
      <c r="D3" s="2"/>
      <c r="E3" s="2"/>
      <c r="F3" s="2"/>
    </row>
    <row r="4" spans="2:6" ht="15.75" x14ac:dyDescent="0.25">
      <c r="B4" s="8" t="s">
        <v>51</v>
      </c>
      <c r="C4" s="12"/>
      <c r="D4" s="12"/>
      <c r="E4" s="12"/>
      <c r="F4" s="12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 t="s">
        <v>143</v>
      </c>
      <c r="C7" s="5"/>
      <c r="D7" s="3" t="s">
        <v>16</v>
      </c>
      <c r="E7" s="5">
        <v>140.4</v>
      </c>
      <c r="F7" s="5">
        <f>RANK(E7,E7:E11,0)</f>
        <v>1</v>
      </c>
    </row>
    <row r="8" spans="2:6" x14ac:dyDescent="0.25">
      <c r="B8" s="5" t="s">
        <v>105</v>
      </c>
      <c r="C8" s="5" t="s">
        <v>104</v>
      </c>
      <c r="D8" s="3" t="s">
        <v>16</v>
      </c>
      <c r="E8" s="5">
        <v>139.69999999999999</v>
      </c>
      <c r="F8" s="5">
        <f>RANK(E8,E7:E11,0)</f>
        <v>2</v>
      </c>
    </row>
    <row r="9" spans="2:6" x14ac:dyDescent="0.25">
      <c r="B9" s="5" t="s">
        <v>107</v>
      </c>
      <c r="C9" s="5" t="s">
        <v>106</v>
      </c>
      <c r="D9" s="3" t="s">
        <v>16</v>
      </c>
      <c r="E9" s="5">
        <v>133.9</v>
      </c>
      <c r="F9" s="5">
        <f>RANK(E9,E7:E11,0)</f>
        <v>3</v>
      </c>
    </row>
    <row r="10" spans="2:6" x14ac:dyDescent="0.25">
      <c r="B10" s="5" t="s">
        <v>137</v>
      </c>
      <c r="C10" s="5" t="s">
        <v>136</v>
      </c>
      <c r="D10" s="3" t="s">
        <v>16</v>
      </c>
      <c r="E10" s="5">
        <v>131.69999999999999</v>
      </c>
      <c r="F10" s="5">
        <f>RANK(E10,E7:E11,0)</f>
        <v>4</v>
      </c>
    </row>
    <row r="11" spans="2:6" x14ac:dyDescent="0.25">
      <c r="B11" s="5" t="s">
        <v>83</v>
      </c>
      <c r="C11" s="5"/>
      <c r="D11" s="3" t="s">
        <v>16</v>
      </c>
      <c r="E11" s="5">
        <v>131</v>
      </c>
      <c r="F11" s="5">
        <f>RANK(E11,E7:E11,0)</f>
        <v>5</v>
      </c>
    </row>
    <row r="12" spans="2:6" x14ac:dyDescent="0.25">
      <c r="B12" s="1"/>
      <c r="C12" s="1"/>
      <c r="D12" s="1"/>
      <c r="E12" s="1"/>
      <c r="F12" s="1"/>
    </row>
    <row r="13" spans="2:6" ht="15.75" x14ac:dyDescent="0.25">
      <c r="B13" s="8" t="s">
        <v>50</v>
      </c>
      <c r="C13" s="9"/>
      <c r="D13" s="9"/>
      <c r="E13" s="9"/>
      <c r="F13" s="9"/>
    </row>
    <row r="14" spans="2:6" x14ac:dyDescent="0.25">
      <c r="B14" s="1"/>
      <c r="C14" s="1"/>
      <c r="D14" s="1"/>
      <c r="E14" s="1"/>
      <c r="F14" s="1"/>
    </row>
    <row r="15" spans="2:6" x14ac:dyDescent="0.25">
      <c r="B15" s="6" t="s">
        <v>0</v>
      </c>
      <c r="C15" s="6" t="s">
        <v>1</v>
      </c>
      <c r="D15" s="6" t="s">
        <v>2</v>
      </c>
      <c r="E15" s="6" t="s">
        <v>6</v>
      </c>
      <c r="F15" s="6" t="s">
        <v>4</v>
      </c>
    </row>
    <row r="16" spans="2:6" x14ac:dyDescent="0.25">
      <c r="B16" s="5" t="s">
        <v>95</v>
      </c>
      <c r="C16" s="5" t="s">
        <v>97</v>
      </c>
      <c r="D16" s="3" t="s">
        <v>17</v>
      </c>
      <c r="E16" s="5">
        <v>148.1</v>
      </c>
      <c r="F16" s="5">
        <f>RANK(E16,E16:E27,0)</f>
        <v>1</v>
      </c>
    </row>
    <row r="17" spans="2:6" x14ac:dyDescent="0.25">
      <c r="B17" s="5" t="s">
        <v>102</v>
      </c>
      <c r="C17" s="5" t="s">
        <v>66</v>
      </c>
      <c r="D17" s="3" t="s">
        <v>17</v>
      </c>
      <c r="E17" s="5">
        <v>142.1</v>
      </c>
      <c r="F17" s="5">
        <f>RANK(E17,E16:E27,0)</f>
        <v>2</v>
      </c>
    </row>
    <row r="18" spans="2:6" x14ac:dyDescent="0.25">
      <c r="B18" s="5" t="s">
        <v>80</v>
      </c>
      <c r="C18" s="5" t="s">
        <v>66</v>
      </c>
      <c r="D18" s="3" t="s">
        <v>17</v>
      </c>
      <c r="E18" s="5">
        <v>138.19999999999999</v>
      </c>
      <c r="F18" s="5">
        <f>RANK(E18,E16:E27,0)</f>
        <v>3</v>
      </c>
    </row>
    <row r="19" spans="2:6" x14ac:dyDescent="0.25">
      <c r="B19" s="5" t="s">
        <v>133</v>
      </c>
      <c r="C19" s="5" t="s">
        <v>134</v>
      </c>
      <c r="D19" s="3" t="s">
        <v>17</v>
      </c>
      <c r="E19" s="5">
        <v>138</v>
      </c>
      <c r="F19" s="5">
        <f>RANK(E19,E16:E27,0)</f>
        <v>4</v>
      </c>
    </row>
    <row r="20" spans="2:6" x14ac:dyDescent="0.25">
      <c r="B20" s="5" t="s">
        <v>67</v>
      </c>
      <c r="C20" s="5" t="s">
        <v>66</v>
      </c>
      <c r="D20" s="3" t="s">
        <v>17</v>
      </c>
      <c r="E20" s="5">
        <v>135</v>
      </c>
      <c r="F20" s="5">
        <f>RANK(E20,E16:E27,0)</f>
        <v>5</v>
      </c>
    </row>
    <row r="21" spans="2:6" x14ac:dyDescent="0.25">
      <c r="B21" s="5" t="s">
        <v>116</v>
      </c>
      <c r="C21" s="5" t="s">
        <v>66</v>
      </c>
      <c r="D21" s="3" t="s">
        <v>17</v>
      </c>
      <c r="E21" s="5">
        <v>134.9</v>
      </c>
      <c r="F21" s="5">
        <f>RANK(E21,E16:E27,0)</f>
        <v>6</v>
      </c>
    </row>
    <row r="22" spans="2:6" x14ac:dyDescent="0.25">
      <c r="B22" s="5" t="s">
        <v>90</v>
      </c>
      <c r="C22" s="5" t="s">
        <v>91</v>
      </c>
      <c r="D22" s="3" t="s">
        <v>17</v>
      </c>
      <c r="E22" s="5">
        <v>134.6</v>
      </c>
      <c r="F22" s="5">
        <f>RANK(E22,E16:E27,0)</f>
        <v>7</v>
      </c>
    </row>
    <row r="23" spans="2:6" x14ac:dyDescent="0.25">
      <c r="B23" s="5" t="s">
        <v>108</v>
      </c>
      <c r="C23" s="5" t="s">
        <v>109</v>
      </c>
      <c r="D23" s="3" t="s">
        <v>17</v>
      </c>
      <c r="E23" s="5">
        <v>132.80000000000001</v>
      </c>
      <c r="F23" s="5">
        <f>RANK(E23,E16:E27,0)</f>
        <v>8</v>
      </c>
    </row>
    <row r="24" spans="2:6" x14ac:dyDescent="0.25">
      <c r="B24" s="5" t="s">
        <v>78</v>
      </c>
      <c r="C24" s="5" t="s">
        <v>79</v>
      </c>
      <c r="D24" s="3" t="s">
        <v>17</v>
      </c>
      <c r="E24" s="5">
        <v>129.9</v>
      </c>
      <c r="F24" s="5">
        <f>RANK(E24,E16:E27,0)</f>
        <v>9</v>
      </c>
    </row>
    <row r="25" spans="2:6" x14ac:dyDescent="0.25">
      <c r="B25" s="5" t="s">
        <v>71</v>
      </c>
      <c r="C25" s="5" t="s">
        <v>66</v>
      </c>
      <c r="D25" s="3" t="s">
        <v>17</v>
      </c>
      <c r="E25" s="5">
        <v>128.80000000000001</v>
      </c>
      <c r="F25" s="5">
        <f>RANK(E25,E16:E27,0)</f>
        <v>10</v>
      </c>
    </row>
    <row r="26" spans="2:6" x14ac:dyDescent="0.25">
      <c r="B26" s="5" t="s">
        <v>58</v>
      </c>
      <c r="C26" s="5" t="s">
        <v>59</v>
      </c>
      <c r="D26" s="3" t="s">
        <v>17</v>
      </c>
      <c r="E26" s="5">
        <v>122.4</v>
      </c>
      <c r="F26" s="5">
        <f>RANK(E26,E16:E27,0)</f>
        <v>11</v>
      </c>
    </row>
    <row r="27" spans="2:6" x14ac:dyDescent="0.25">
      <c r="B27" s="5" t="s">
        <v>139</v>
      </c>
      <c r="C27" s="5"/>
      <c r="D27" s="3" t="s">
        <v>17</v>
      </c>
      <c r="E27" s="5">
        <v>122.4</v>
      </c>
      <c r="F27" s="5">
        <f>RANK(E27,E16:E27,0)</f>
        <v>11</v>
      </c>
    </row>
    <row r="29" spans="2:6" ht="15.75" x14ac:dyDescent="0.25">
      <c r="B29" s="8" t="s">
        <v>49</v>
      </c>
      <c r="C29" s="8"/>
      <c r="D29" s="8"/>
      <c r="E29" s="8"/>
      <c r="F29" s="8"/>
    </row>
    <row r="30" spans="2:6" x14ac:dyDescent="0.25">
      <c r="B30" s="1"/>
      <c r="C30" s="1"/>
      <c r="D30" s="1"/>
      <c r="E30" s="1"/>
      <c r="F30" s="1"/>
    </row>
    <row r="31" spans="2:6" x14ac:dyDescent="0.25">
      <c r="B31" s="6" t="s">
        <v>0</v>
      </c>
      <c r="C31" s="6" t="s">
        <v>1</v>
      </c>
      <c r="D31" s="6" t="s">
        <v>2</v>
      </c>
      <c r="E31" s="6" t="s">
        <v>6</v>
      </c>
      <c r="F31" s="6" t="s">
        <v>4</v>
      </c>
    </row>
    <row r="32" spans="2:6" x14ac:dyDescent="0.25">
      <c r="B32" s="5" t="s">
        <v>88</v>
      </c>
      <c r="C32" s="5" t="s">
        <v>89</v>
      </c>
      <c r="D32" s="3" t="s">
        <v>52</v>
      </c>
      <c r="E32" s="5">
        <v>148.4</v>
      </c>
      <c r="F32" s="5">
        <f>RANK(E32,E32:E37,0)</f>
        <v>1</v>
      </c>
    </row>
    <row r="33" spans="2:6" x14ac:dyDescent="0.25">
      <c r="B33" s="5" t="s">
        <v>101</v>
      </c>
      <c r="C33" s="5" t="s">
        <v>66</v>
      </c>
      <c r="D33" s="3" t="s">
        <v>52</v>
      </c>
      <c r="E33" s="5">
        <v>148.19999999999999</v>
      </c>
      <c r="F33" s="5">
        <f>RANK(E33,E32:E37,0)</f>
        <v>2</v>
      </c>
    </row>
    <row r="34" spans="2:6" x14ac:dyDescent="0.25">
      <c r="B34" s="5" t="s">
        <v>92</v>
      </c>
      <c r="C34" s="5" t="s">
        <v>66</v>
      </c>
      <c r="D34" s="3" t="s">
        <v>52</v>
      </c>
      <c r="E34" s="5">
        <v>140.69999999999999</v>
      </c>
      <c r="F34" s="5">
        <f>RANK(E34,E32:E37,0)</f>
        <v>3</v>
      </c>
    </row>
    <row r="35" spans="2:6" x14ac:dyDescent="0.25">
      <c r="B35" s="5" t="s">
        <v>122</v>
      </c>
      <c r="C35" s="5" t="s">
        <v>123</v>
      </c>
      <c r="D35" s="3" t="s">
        <v>52</v>
      </c>
      <c r="E35" s="5">
        <v>126.3</v>
      </c>
      <c r="F35" s="5">
        <f>RANK(E35,E32:E37,0)</f>
        <v>4</v>
      </c>
    </row>
    <row r="36" spans="2:6" x14ac:dyDescent="0.25">
      <c r="B36" s="5" t="s">
        <v>93</v>
      </c>
      <c r="C36" s="5"/>
      <c r="D36" s="3" t="s">
        <v>52</v>
      </c>
      <c r="E36" s="5">
        <v>125.1</v>
      </c>
      <c r="F36" s="5">
        <f>RANK(E36,E32:E37,0)</f>
        <v>5</v>
      </c>
    </row>
    <row r="37" spans="2:6" x14ac:dyDescent="0.25">
      <c r="B37" s="5" t="s">
        <v>68</v>
      </c>
      <c r="C37" s="5" t="s">
        <v>70</v>
      </c>
      <c r="D37" s="3" t="s">
        <v>52</v>
      </c>
      <c r="E37" s="5">
        <v>117.9</v>
      </c>
      <c r="F37" s="5">
        <f>RANK(E37,E32:E37,0)</f>
        <v>6</v>
      </c>
    </row>
    <row r="39" spans="2:6" ht="15.75" x14ac:dyDescent="0.25">
      <c r="B39" s="8" t="s">
        <v>54</v>
      </c>
      <c r="C39" s="8"/>
      <c r="D39" s="8"/>
      <c r="E39" s="8"/>
      <c r="F39" s="8"/>
    </row>
    <row r="40" spans="2:6" x14ac:dyDescent="0.25">
      <c r="B40" s="1"/>
      <c r="C40" s="1"/>
      <c r="D40" s="1"/>
      <c r="E40" s="1"/>
      <c r="F40" s="1"/>
    </row>
    <row r="41" spans="2:6" x14ac:dyDescent="0.25">
      <c r="B41" s="6" t="s">
        <v>0</v>
      </c>
      <c r="C41" s="6" t="s">
        <v>1</v>
      </c>
      <c r="D41" s="6" t="s">
        <v>2</v>
      </c>
      <c r="E41" s="6" t="s">
        <v>6</v>
      </c>
      <c r="F41" s="6" t="s">
        <v>4</v>
      </c>
    </row>
    <row r="42" spans="2:6" x14ac:dyDescent="0.25">
      <c r="B42" s="5" t="s">
        <v>88</v>
      </c>
      <c r="C42" s="5" t="s">
        <v>89</v>
      </c>
      <c r="D42" s="3" t="s">
        <v>9</v>
      </c>
      <c r="E42" s="5">
        <v>147.80000000000001</v>
      </c>
      <c r="F42" s="5">
        <f>RANK(E42,E42:E61,0)</f>
        <v>1</v>
      </c>
    </row>
    <row r="43" spans="2:6" x14ac:dyDescent="0.25">
      <c r="B43" s="5" t="s">
        <v>144</v>
      </c>
      <c r="C43" s="5"/>
      <c r="D43" s="3" t="s">
        <v>9</v>
      </c>
      <c r="E43" s="5">
        <v>139.5</v>
      </c>
      <c r="F43" s="5">
        <f>RANK(E43,E42:E61,0)</f>
        <v>2</v>
      </c>
    </row>
    <row r="44" spans="2:6" x14ac:dyDescent="0.25">
      <c r="B44" s="5" t="s">
        <v>76</v>
      </c>
      <c r="C44" s="5" t="s">
        <v>77</v>
      </c>
      <c r="D44" s="3" t="s">
        <v>9</v>
      </c>
      <c r="E44" s="5">
        <v>133.4</v>
      </c>
      <c r="F44" s="5">
        <f>RANK(E44,E42:E61,0)</f>
        <v>3</v>
      </c>
    </row>
    <row r="45" spans="2:6" x14ac:dyDescent="0.25">
      <c r="B45" s="5" t="s">
        <v>120</v>
      </c>
      <c r="C45" s="5" t="s">
        <v>121</v>
      </c>
      <c r="D45" s="3" t="s">
        <v>9</v>
      </c>
      <c r="E45" s="5">
        <v>130.80000000000001</v>
      </c>
      <c r="F45" s="5">
        <f>RANK(E45,E42:E61,0)</f>
        <v>4</v>
      </c>
    </row>
    <row r="46" spans="2:6" x14ac:dyDescent="0.25">
      <c r="B46" s="5"/>
      <c r="C46" s="5"/>
      <c r="D46" s="3" t="s">
        <v>9</v>
      </c>
      <c r="E46" s="5">
        <v>0</v>
      </c>
      <c r="F46" s="5">
        <f>RANK(E46,E42:E61,0)</f>
        <v>5</v>
      </c>
    </row>
    <row r="47" spans="2:6" x14ac:dyDescent="0.25">
      <c r="B47" s="5"/>
      <c r="C47" s="5"/>
      <c r="D47" s="3" t="s">
        <v>9</v>
      </c>
      <c r="E47" s="5">
        <v>0</v>
      </c>
      <c r="F47" s="5">
        <f>RANK(E47,E42:E61,0)</f>
        <v>5</v>
      </c>
    </row>
    <row r="48" spans="2:6" x14ac:dyDescent="0.25">
      <c r="B48" s="5"/>
      <c r="C48" s="5"/>
      <c r="D48" s="3" t="s">
        <v>9</v>
      </c>
      <c r="E48" s="5">
        <v>0</v>
      </c>
      <c r="F48" s="5">
        <f>RANK(E48,E42:E61,0)</f>
        <v>5</v>
      </c>
    </row>
    <row r="49" spans="2:6" x14ac:dyDescent="0.25">
      <c r="B49" s="5"/>
      <c r="C49" s="5"/>
      <c r="D49" s="3" t="s">
        <v>9</v>
      </c>
      <c r="E49" s="5">
        <v>0</v>
      </c>
      <c r="F49" s="5">
        <f>RANK(E49,E42:E61,0)</f>
        <v>5</v>
      </c>
    </row>
    <row r="50" spans="2:6" x14ac:dyDescent="0.25">
      <c r="B50" s="5"/>
      <c r="C50" s="5"/>
      <c r="D50" s="3" t="s">
        <v>9</v>
      </c>
      <c r="E50" s="5">
        <v>0</v>
      </c>
      <c r="F50" s="5">
        <f>RANK(E50,E42:E61,0)</f>
        <v>5</v>
      </c>
    </row>
    <row r="51" spans="2:6" x14ac:dyDescent="0.25">
      <c r="B51" s="5"/>
      <c r="C51" s="5"/>
      <c r="D51" s="3" t="s">
        <v>9</v>
      </c>
      <c r="E51" s="5">
        <v>0</v>
      </c>
      <c r="F51" s="5">
        <f>RANK(E51,E42:E61,0)</f>
        <v>5</v>
      </c>
    </row>
    <row r="52" spans="2:6" x14ac:dyDescent="0.25">
      <c r="B52" s="5"/>
      <c r="C52" s="5"/>
      <c r="D52" s="3" t="s">
        <v>9</v>
      </c>
      <c r="E52" s="5">
        <v>0</v>
      </c>
      <c r="F52" s="5">
        <f>RANK(E52,E42:E61,0)</f>
        <v>5</v>
      </c>
    </row>
    <row r="53" spans="2:6" x14ac:dyDescent="0.25">
      <c r="B53" s="5"/>
      <c r="C53" s="5"/>
      <c r="D53" s="3" t="s">
        <v>9</v>
      </c>
      <c r="E53" s="5">
        <v>0</v>
      </c>
      <c r="F53" s="5">
        <f>RANK(E53,E42:E61,0)</f>
        <v>5</v>
      </c>
    </row>
    <row r="54" spans="2:6" x14ac:dyDescent="0.25">
      <c r="B54" s="5"/>
      <c r="C54" s="5"/>
      <c r="D54" s="3" t="s">
        <v>9</v>
      </c>
      <c r="E54" s="5">
        <v>0</v>
      </c>
      <c r="F54" s="5">
        <f>RANK(E54,E42:E61,0)</f>
        <v>5</v>
      </c>
    </row>
    <row r="55" spans="2:6" x14ac:dyDescent="0.25">
      <c r="B55" s="5"/>
      <c r="C55" s="5"/>
      <c r="D55" s="3" t="s">
        <v>9</v>
      </c>
      <c r="E55" s="5">
        <v>0</v>
      </c>
      <c r="F55" s="5">
        <f>RANK(E55,E42:E61,0)</f>
        <v>5</v>
      </c>
    </row>
    <row r="56" spans="2:6" x14ac:dyDescent="0.25">
      <c r="B56" s="5"/>
      <c r="C56" s="5"/>
      <c r="D56" s="3" t="s">
        <v>9</v>
      </c>
      <c r="E56" s="5">
        <v>0</v>
      </c>
      <c r="F56" s="5">
        <f>RANK(E56,E42:E61,0)</f>
        <v>5</v>
      </c>
    </row>
    <row r="57" spans="2:6" x14ac:dyDescent="0.25">
      <c r="B57" s="5"/>
      <c r="C57" s="5"/>
      <c r="D57" s="3" t="s">
        <v>9</v>
      </c>
      <c r="E57" s="5">
        <v>0</v>
      </c>
      <c r="F57" s="5">
        <f>RANK(E57,E42:E61,0)</f>
        <v>5</v>
      </c>
    </row>
    <row r="58" spans="2:6" x14ac:dyDescent="0.25">
      <c r="B58" s="5"/>
      <c r="C58" s="5"/>
      <c r="D58" s="3" t="s">
        <v>9</v>
      </c>
      <c r="E58" s="5">
        <v>0</v>
      </c>
      <c r="F58" s="5">
        <f>RANK(E58,E42:E61,0)</f>
        <v>5</v>
      </c>
    </row>
    <row r="59" spans="2:6" x14ac:dyDescent="0.25">
      <c r="B59" s="5"/>
      <c r="C59" s="5"/>
      <c r="D59" s="3" t="s">
        <v>9</v>
      </c>
      <c r="E59" s="5">
        <v>0</v>
      </c>
      <c r="F59" s="5">
        <f>RANK(E59,E42:E61,0)</f>
        <v>5</v>
      </c>
    </row>
    <row r="60" spans="2:6" x14ac:dyDescent="0.25">
      <c r="B60" s="5"/>
      <c r="C60" s="5"/>
      <c r="D60" s="3" t="s">
        <v>9</v>
      </c>
      <c r="E60" s="5">
        <v>0</v>
      </c>
      <c r="F60" s="5">
        <f>RANK(E60,E42:E61,0)</f>
        <v>5</v>
      </c>
    </row>
    <row r="61" spans="2:6" x14ac:dyDescent="0.25">
      <c r="B61" s="5"/>
      <c r="C61" s="5"/>
      <c r="D61" s="3" t="s">
        <v>9</v>
      </c>
      <c r="E61" s="5">
        <v>0</v>
      </c>
      <c r="F61" s="5">
        <f>RANK(E61,E42:E61,0)</f>
        <v>5</v>
      </c>
    </row>
    <row r="63" spans="2:6" ht="15.75" x14ac:dyDescent="0.25">
      <c r="B63" s="8" t="s">
        <v>53</v>
      </c>
      <c r="C63" s="8"/>
      <c r="D63" s="8"/>
      <c r="E63" s="8"/>
      <c r="F63" s="8"/>
    </row>
    <row r="64" spans="2:6" x14ac:dyDescent="0.25">
      <c r="B64" s="1"/>
      <c r="C64" s="1"/>
      <c r="D64" s="1"/>
      <c r="E64" s="1"/>
      <c r="F64" s="1"/>
    </row>
    <row r="65" spans="2:6" x14ac:dyDescent="0.25">
      <c r="B65" s="6" t="s">
        <v>0</v>
      </c>
      <c r="C65" s="6" t="s">
        <v>1</v>
      </c>
      <c r="D65" s="6" t="s">
        <v>2</v>
      </c>
      <c r="E65" s="6" t="s">
        <v>6</v>
      </c>
      <c r="F65" s="6" t="s">
        <v>4</v>
      </c>
    </row>
    <row r="66" spans="2:6" x14ac:dyDescent="0.25">
      <c r="B66" s="5"/>
      <c r="C66" s="5"/>
      <c r="D66" s="3" t="s">
        <v>53</v>
      </c>
      <c r="E66" s="5">
        <v>0</v>
      </c>
      <c r="F66" s="5">
        <f>RANK(E66,E66:E85,0)</f>
        <v>1</v>
      </c>
    </row>
    <row r="67" spans="2:6" x14ac:dyDescent="0.25">
      <c r="B67" s="5"/>
      <c r="C67" s="5"/>
      <c r="D67" s="3" t="s">
        <v>53</v>
      </c>
      <c r="E67" s="5">
        <v>0</v>
      </c>
      <c r="F67" s="5">
        <f>RANK(E67,E66:E85,0)</f>
        <v>1</v>
      </c>
    </row>
    <row r="68" spans="2:6" x14ac:dyDescent="0.25">
      <c r="B68" s="5"/>
      <c r="C68" s="5"/>
      <c r="D68" s="3" t="s">
        <v>53</v>
      </c>
      <c r="E68" s="5">
        <v>0</v>
      </c>
      <c r="F68" s="5">
        <f>RANK(E68,E66:E85,0)</f>
        <v>1</v>
      </c>
    </row>
    <row r="69" spans="2:6" x14ac:dyDescent="0.25">
      <c r="B69" s="5"/>
      <c r="C69" s="5"/>
      <c r="D69" s="3" t="s">
        <v>53</v>
      </c>
      <c r="E69" s="5">
        <v>0</v>
      </c>
      <c r="F69" s="5">
        <f>RANK(E69,E66:E85,0)</f>
        <v>1</v>
      </c>
    </row>
    <row r="70" spans="2:6" x14ac:dyDescent="0.25">
      <c r="B70" s="5"/>
      <c r="C70" s="5"/>
      <c r="D70" s="3" t="s">
        <v>53</v>
      </c>
      <c r="E70" s="5">
        <v>0</v>
      </c>
      <c r="F70" s="5">
        <f>RANK(E70,E66:E85,0)</f>
        <v>1</v>
      </c>
    </row>
    <row r="71" spans="2:6" x14ac:dyDescent="0.25">
      <c r="B71" s="5"/>
      <c r="C71" s="5"/>
      <c r="D71" s="3" t="s">
        <v>53</v>
      </c>
      <c r="E71" s="5">
        <v>0</v>
      </c>
      <c r="F71" s="5">
        <f>RANK(E71,E66:E85,0)</f>
        <v>1</v>
      </c>
    </row>
    <row r="72" spans="2:6" x14ac:dyDescent="0.25">
      <c r="B72" s="5"/>
      <c r="C72" s="5"/>
      <c r="D72" s="3" t="s">
        <v>53</v>
      </c>
      <c r="E72" s="5">
        <v>0</v>
      </c>
      <c r="F72" s="5">
        <f>RANK(E72,E66:E85,0)</f>
        <v>1</v>
      </c>
    </row>
    <row r="73" spans="2:6" x14ac:dyDescent="0.25">
      <c r="B73" s="5"/>
      <c r="C73" s="5"/>
      <c r="D73" s="3" t="s">
        <v>53</v>
      </c>
      <c r="E73" s="5">
        <v>0</v>
      </c>
      <c r="F73" s="5">
        <f>RANK(E73,E66:E85,0)</f>
        <v>1</v>
      </c>
    </row>
    <row r="74" spans="2:6" x14ac:dyDescent="0.25">
      <c r="B74" s="5"/>
      <c r="C74" s="5"/>
      <c r="D74" s="3" t="s">
        <v>53</v>
      </c>
      <c r="E74" s="5">
        <v>0</v>
      </c>
      <c r="F74" s="5">
        <f>RANK(E74,E66:E85,0)</f>
        <v>1</v>
      </c>
    </row>
    <row r="75" spans="2:6" x14ac:dyDescent="0.25">
      <c r="B75" s="5"/>
      <c r="C75" s="5"/>
      <c r="D75" s="3" t="s">
        <v>53</v>
      </c>
      <c r="E75" s="5">
        <v>0</v>
      </c>
      <c r="F75" s="5">
        <f>RANK(E75,E66:E85,0)</f>
        <v>1</v>
      </c>
    </row>
    <row r="76" spans="2:6" x14ac:dyDescent="0.25">
      <c r="B76" s="5"/>
      <c r="C76" s="5"/>
      <c r="D76" s="3" t="s">
        <v>53</v>
      </c>
      <c r="E76" s="5">
        <v>0</v>
      </c>
      <c r="F76" s="5">
        <f>RANK(E76,E66:E85,0)</f>
        <v>1</v>
      </c>
    </row>
    <row r="77" spans="2:6" x14ac:dyDescent="0.25">
      <c r="B77" s="5"/>
      <c r="C77" s="5"/>
      <c r="D77" s="3" t="s">
        <v>53</v>
      </c>
      <c r="E77" s="5">
        <v>0</v>
      </c>
      <c r="F77" s="5">
        <f>RANK(E77,E66:E85,0)</f>
        <v>1</v>
      </c>
    </row>
    <row r="78" spans="2:6" x14ac:dyDescent="0.25">
      <c r="B78" s="5"/>
      <c r="C78" s="5"/>
      <c r="D78" s="3" t="s">
        <v>53</v>
      </c>
      <c r="E78" s="5">
        <v>0</v>
      </c>
      <c r="F78" s="5">
        <f>RANK(E78,E66:E85,0)</f>
        <v>1</v>
      </c>
    </row>
    <row r="79" spans="2:6" x14ac:dyDescent="0.25">
      <c r="B79" s="5"/>
      <c r="C79" s="5"/>
      <c r="D79" s="3" t="s">
        <v>53</v>
      </c>
      <c r="E79" s="5">
        <v>0</v>
      </c>
      <c r="F79" s="5">
        <f>RANK(E79,E66:E85,0)</f>
        <v>1</v>
      </c>
    </row>
    <row r="80" spans="2:6" x14ac:dyDescent="0.25">
      <c r="B80" s="5"/>
      <c r="C80" s="5"/>
      <c r="D80" s="3" t="s">
        <v>53</v>
      </c>
      <c r="E80" s="5">
        <v>0</v>
      </c>
      <c r="F80" s="5">
        <f>RANK(E80,E66:E85,0)</f>
        <v>1</v>
      </c>
    </row>
    <row r="81" spans="2:6" x14ac:dyDescent="0.25">
      <c r="B81" s="5"/>
      <c r="C81" s="5"/>
      <c r="D81" s="3" t="s">
        <v>53</v>
      </c>
      <c r="E81" s="5">
        <v>0</v>
      </c>
      <c r="F81" s="5">
        <f>RANK(E81,E66:E85,0)</f>
        <v>1</v>
      </c>
    </row>
    <row r="82" spans="2:6" x14ac:dyDescent="0.25">
      <c r="B82" s="5"/>
      <c r="C82" s="5"/>
      <c r="D82" s="3" t="s">
        <v>53</v>
      </c>
      <c r="E82" s="5">
        <v>0</v>
      </c>
      <c r="F82" s="5">
        <f>RANK(E82,E66:E85,0)</f>
        <v>1</v>
      </c>
    </row>
    <row r="83" spans="2:6" x14ac:dyDescent="0.25">
      <c r="B83" s="5"/>
      <c r="C83" s="5"/>
      <c r="D83" s="3" t="s">
        <v>53</v>
      </c>
      <c r="E83" s="5">
        <v>0</v>
      </c>
      <c r="F83" s="5">
        <f>RANK(E83,E66:E85,0)</f>
        <v>1</v>
      </c>
    </row>
    <row r="84" spans="2:6" x14ac:dyDescent="0.25">
      <c r="B84" s="5"/>
      <c r="C84" s="5"/>
      <c r="D84" s="3" t="s">
        <v>53</v>
      </c>
      <c r="E84" s="5">
        <v>0</v>
      </c>
      <c r="F84" s="5">
        <f>RANK(E84,E66:E85,0)</f>
        <v>1</v>
      </c>
    </row>
    <row r="85" spans="2:6" x14ac:dyDescent="0.25">
      <c r="B85" s="5"/>
      <c r="C85" s="5"/>
      <c r="D85" s="3" t="s">
        <v>53</v>
      </c>
      <c r="E85" s="5">
        <v>0</v>
      </c>
      <c r="F85" s="5">
        <f>RANK(E85,E66:E85,0)</f>
        <v>1</v>
      </c>
    </row>
  </sheetData>
  <sortState ref="B79:E82">
    <sortCondition descending="1" ref="E79"/>
  </sortState>
  <mergeCells count="6">
    <mergeCell ref="B63:F63"/>
    <mergeCell ref="B2:F2"/>
    <mergeCell ref="B4:F4"/>
    <mergeCell ref="B13:F13"/>
    <mergeCell ref="B29:F29"/>
    <mergeCell ref="B39:F39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40"/>
  <sheetViews>
    <sheetView topLeftCell="A4" workbookViewId="0">
      <selection activeCell="I19" sqref="I19"/>
    </sheetView>
  </sheetViews>
  <sheetFormatPr baseColWidth="10" defaultColWidth="11.42578125" defaultRowHeight="15" x14ac:dyDescent="0.25"/>
  <cols>
    <col min="1" max="1" width="2.85546875" customWidth="1"/>
    <col min="2" max="2" width="26.140625" bestFit="1" customWidth="1"/>
    <col min="3" max="3" width="13.7109375" bestFit="1" customWidth="1"/>
    <col min="4" max="4" width="20.140625" bestFit="1" customWidth="1"/>
    <col min="5" max="5" width="6" bestFit="1" customWidth="1"/>
    <col min="6" max="6" width="9.7109375" bestFit="1" customWidth="1"/>
    <col min="7" max="7" width="6.5703125" bestFit="1" customWidth="1"/>
    <col min="8" max="8" width="9.7109375" bestFit="1" customWidth="1"/>
  </cols>
  <sheetData>
    <row r="2" spans="2:6" ht="23.25" x14ac:dyDescent="0.35">
      <c r="B2" s="10" t="s">
        <v>18</v>
      </c>
      <c r="C2" s="11"/>
      <c r="D2" s="11"/>
      <c r="E2" s="11"/>
      <c r="F2" s="11"/>
    </row>
    <row r="3" spans="2:6" x14ac:dyDescent="0.25">
      <c r="B3" s="2"/>
      <c r="C3" s="2"/>
      <c r="D3" s="2"/>
      <c r="E3" s="2"/>
      <c r="F3" s="2"/>
    </row>
    <row r="4" spans="2:6" ht="15.75" x14ac:dyDescent="0.25">
      <c r="B4" s="8" t="s">
        <v>33</v>
      </c>
      <c r="C4" s="12"/>
      <c r="D4" s="12"/>
      <c r="E4" s="12"/>
      <c r="F4" s="12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 t="s">
        <v>164</v>
      </c>
      <c r="C7" s="5" t="s">
        <v>70</v>
      </c>
      <c r="D7" s="3" t="s">
        <v>19</v>
      </c>
      <c r="E7" s="5">
        <v>148.1</v>
      </c>
      <c r="F7" s="5">
        <f>RANK(E7,E7:E9,0)</f>
        <v>1</v>
      </c>
    </row>
    <row r="8" spans="2:6" x14ac:dyDescent="0.25">
      <c r="B8" s="5" t="s">
        <v>168</v>
      </c>
      <c r="C8" s="5" t="s">
        <v>86</v>
      </c>
      <c r="D8" s="3" t="s">
        <v>19</v>
      </c>
      <c r="E8" s="5">
        <v>128</v>
      </c>
      <c r="F8" s="5">
        <f>RANK(E8,E7:E9,0)</f>
        <v>2</v>
      </c>
    </row>
    <row r="9" spans="2:6" x14ac:dyDescent="0.25">
      <c r="B9" s="5" t="s">
        <v>166</v>
      </c>
      <c r="C9" s="5" t="s">
        <v>165</v>
      </c>
      <c r="D9" s="3" t="s">
        <v>19</v>
      </c>
      <c r="E9" s="5">
        <v>126.5</v>
      </c>
      <c r="F9" s="5">
        <f>RANK(E9,E7:E9,0)</f>
        <v>3</v>
      </c>
    </row>
    <row r="10" spans="2:6" x14ac:dyDescent="0.25">
      <c r="B10" s="1"/>
      <c r="C10" s="1"/>
      <c r="D10" s="1"/>
      <c r="E10" s="1"/>
      <c r="F10" s="1"/>
    </row>
    <row r="11" spans="2:6" ht="15.75" x14ac:dyDescent="0.25">
      <c r="B11" s="8" t="s">
        <v>32</v>
      </c>
      <c r="C11" s="9"/>
      <c r="D11" s="9"/>
      <c r="E11" s="9"/>
      <c r="F11" s="9"/>
    </row>
    <row r="12" spans="2:6" x14ac:dyDescent="0.25">
      <c r="B12" s="1"/>
      <c r="C12" s="1"/>
      <c r="D12" s="1"/>
      <c r="E12" s="1"/>
      <c r="F12" s="1"/>
    </row>
    <row r="13" spans="2:6" x14ac:dyDescent="0.25">
      <c r="B13" s="6" t="s">
        <v>0</v>
      </c>
      <c r="C13" s="6" t="s">
        <v>1</v>
      </c>
      <c r="D13" s="6" t="s">
        <v>2</v>
      </c>
      <c r="E13" s="6" t="s">
        <v>6</v>
      </c>
      <c r="F13" s="6" t="s">
        <v>4</v>
      </c>
    </row>
    <row r="14" spans="2:6" x14ac:dyDescent="0.25">
      <c r="B14" s="5" t="s">
        <v>159</v>
      </c>
      <c r="C14" s="5" t="s">
        <v>119</v>
      </c>
      <c r="D14" s="3" t="s">
        <v>20</v>
      </c>
      <c r="E14" s="5">
        <v>151.9</v>
      </c>
      <c r="F14" s="5">
        <f>RANK(E14,E14:E18,0)</f>
        <v>1</v>
      </c>
    </row>
    <row r="15" spans="2:6" x14ac:dyDescent="0.25">
      <c r="B15" s="5" t="s">
        <v>162</v>
      </c>
      <c r="C15" s="5" t="s">
        <v>158</v>
      </c>
      <c r="D15" s="3" t="s">
        <v>20</v>
      </c>
      <c r="E15" s="5">
        <v>143.69999999999999</v>
      </c>
      <c r="F15" s="5">
        <f>RANK(E15,E14:E18,0)</f>
        <v>2</v>
      </c>
    </row>
    <row r="16" spans="2:6" x14ac:dyDescent="0.25">
      <c r="B16" s="5" t="s">
        <v>156</v>
      </c>
      <c r="C16" s="5" t="s">
        <v>75</v>
      </c>
      <c r="D16" s="3" t="s">
        <v>20</v>
      </c>
      <c r="E16" s="5">
        <v>141.30000000000001</v>
      </c>
      <c r="F16" s="5">
        <f>RANK(E16,E14:E18,0)</f>
        <v>3</v>
      </c>
    </row>
    <row r="17" spans="2:6" x14ac:dyDescent="0.25">
      <c r="B17" s="5" t="s">
        <v>98</v>
      </c>
      <c r="C17" s="5" t="s">
        <v>167</v>
      </c>
      <c r="D17" s="3" t="s">
        <v>20</v>
      </c>
      <c r="E17" s="5">
        <v>138.30000000000001</v>
      </c>
      <c r="F17" s="5">
        <f>RANK(E17,E14:E18,0)</f>
        <v>4</v>
      </c>
    </row>
    <row r="18" spans="2:6" x14ac:dyDescent="0.25">
      <c r="B18" s="5" t="s">
        <v>139</v>
      </c>
      <c r="C18" s="5" t="s">
        <v>153</v>
      </c>
      <c r="D18" s="3" t="s">
        <v>20</v>
      </c>
      <c r="E18" s="5">
        <v>131.69999999999999</v>
      </c>
      <c r="F18" s="5">
        <f>RANK(E18,E14:E18,0)</f>
        <v>5</v>
      </c>
    </row>
    <row r="20" spans="2:6" ht="15.75" x14ac:dyDescent="0.25">
      <c r="B20" s="8" t="s">
        <v>34</v>
      </c>
      <c r="C20" s="8"/>
      <c r="D20" s="8"/>
      <c r="E20" s="8"/>
      <c r="F20" s="8"/>
    </row>
    <row r="21" spans="2:6" x14ac:dyDescent="0.25">
      <c r="B21" s="1"/>
      <c r="C21" s="1"/>
      <c r="D21" s="1"/>
      <c r="E21" s="1"/>
      <c r="F21" s="1"/>
    </row>
    <row r="22" spans="2:6" x14ac:dyDescent="0.25">
      <c r="B22" s="6" t="s">
        <v>0</v>
      </c>
      <c r="C22" s="6" t="s">
        <v>1</v>
      </c>
      <c r="D22" s="6" t="s">
        <v>2</v>
      </c>
      <c r="E22" s="6" t="s">
        <v>6</v>
      </c>
      <c r="F22" s="6" t="s">
        <v>4</v>
      </c>
    </row>
    <row r="23" spans="2:6" x14ac:dyDescent="0.25">
      <c r="B23" s="5" t="s">
        <v>160</v>
      </c>
      <c r="C23" s="5" t="s">
        <v>81</v>
      </c>
      <c r="D23" s="3" t="s">
        <v>21</v>
      </c>
      <c r="E23" s="5">
        <v>144.80000000000001</v>
      </c>
      <c r="F23" s="5">
        <f>RANK(E23,E23:E25,0)</f>
        <v>1</v>
      </c>
    </row>
    <row r="24" spans="2:6" x14ac:dyDescent="0.25">
      <c r="B24" s="5" t="s">
        <v>116</v>
      </c>
      <c r="C24" s="5" t="s">
        <v>66</v>
      </c>
      <c r="D24" s="3" t="s">
        <v>21</v>
      </c>
      <c r="E24" s="5">
        <v>142</v>
      </c>
      <c r="F24" s="5">
        <f>RANK(E24,E23:E25,0)</f>
        <v>2</v>
      </c>
    </row>
    <row r="25" spans="2:6" x14ac:dyDescent="0.25">
      <c r="B25" s="5" t="s">
        <v>170</v>
      </c>
      <c r="C25" s="5"/>
      <c r="D25" s="3" t="s">
        <v>21</v>
      </c>
      <c r="E25" s="5">
        <v>136.4</v>
      </c>
      <c r="F25" s="5">
        <f>RANK(E25,E23:E25,0)</f>
        <v>3</v>
      </c>
    </row>
    <row r="27" spans="2:6" ht="15.75" x14ac:dyDescent="0.25">
      <c r="B27" s="8" t="s">
        <v>55</v>
      </c>
      <c r="C27" s="9"/>
      <c r="D27" s="9"/>
      <c r="E27" s="9"/>
      <c r="F27" s="9"/>
    </row>
    <row r="28" spans="2:6" x14ac:dyDescent="0.25">
      <c r="B28" s="1"/>
      <c r="C28" s="1"/>
      <c r="D28" s="1"/>
      <c r="E28" s="1"/>
      <c r="F28" s="1"/>
    </row>
    <row r="29" spans="2:6" x14ac:dyDescent="0.25">
      <c r="B29" s="6" t="s">
        <v>0</v>
      </c>
      <c r="C29" s="6" t="s">
        <v>1</v>
      </c>
      <c r="D29" s="6" t="s">
        <v>2</v>
      </c>
      <c r="E29" s="6" t="s">
        <v>6</v>
      </c>
      <c r="F29" s="6" t="s">
        <v>4</v>
      </c>
    </row>
    <row r="30" spans="2:6" x14ac:dyDescent="0.25">
      <c r="B30" s="5" t="s">
        <v>163</v>
      </c>
      <c r="C30" s="5" t="s">
        <v>136</v>
      </c>
      <c r="D30" s="3" t="s">
        <v>55</v>
      </c>
      <c r="E30" s="5">
        <v>153.6</v>
      </c>
      <c r="F30" s="5">
        <f>RANK(E30,E30:E33,0)</f>
        <v>1</v>
      </c>
    </row>
    <row r="31" spans="2:6" x14ac:dyDescent="0.25">
      <c r="B31" s="5" t="s">
        <v>108</v>
      </c>
      <c r="C31" s="5" t="s">
        <v>109</v>
      </c>
      <c r="D31" s="3" t="s">
        <v>55</v>
      </c>
      <c r="E31" s="5">
        <v>144.30000000000001</v>
      </c>
      <c r="F31" s="5">
        <f>RANK(E31,E30:E33,0)</f>
        <v>2</v>
      </c>
    </row>
    <row r="32" spans="2:6" x14ac:dyDescent="0.25">
      <c r="B32" s="5" t="s">
        <v>76</v>
      </c>
      <c r="C32" s="5" t="s">
        <v>77</v>
      </c>
      <c r="D32" s="3" t="s">
        <v>55</v>
      </c>
      <c r="E32" s="5">
        <v>141.30000000000001</v>
      </c>
      <c r="F32" s="5">
        <f>RANK(E32,E30:E33,0)</f>
        <v>3</v>
      </c>
    </row>
    <row r="33" spans="2:8" x14ac:dyDescent="0.25">
      <c r="B33" s="5" t="s">
        <v>90</v>
      </c>
      <c r="C33" s="5" t="s">
        <v>91</v>
      </c>
      <c r="D33" s="3" t="s">
        <v>55</v>
      </c>
      <c r="E33" s="5">
        <v>136.80000000000001</v>
      </c>
      <c r="F33" s="5">
        <f>RANK(E33,E30:E33,0)</f>
        <v>4</v>
      </c>
    </row>
    <row r="35" spans="2:8" ht="15.75" x14ac:dyDescent="0.25">
      <c r="B35" s="8" t="s">
        <v>31</v>
      </c>
      <c r="C35" s="9"/>
      <c r="D35" s="9"/>
      <c r="E35" s="9"/>
      <c r="F35" s="9"/>
    </row>
    <row r="36" spans="2:8" x14ac:dyDescent="0.25">
      <c r="B36" s="1"/>
      <c r="C36" s="1"/>
      <c r="D36" s="1"/>
      <c r="E36" s="1"/>
      <c r="F36" s="1"/>
    </row>
    <row r="37" spans="2:8" x14ac:dyDescent="0.25">
      <c r="B37" s="6" t="s">
        <v>0</v>
      </c>
      <c r="C37" s="6" t="s">
        <v>1</v>
      </c>
      <c r="D37" s="6" t="s">
        <v>2</v>
      </c>
      <c r="E37" s="6" t="s">
        <v>6</v>
      </c>
      <c r="F37" s="6" t="s">
        <v>23</v>
      </c>
      <c r="G37" s="6" t="s">
        <v>3</v>
      </c>
      <c r="H37" s="6" t="s">
        <v>4</v>
      </c>
    </row>
    <row r="38" spans="2:8" x14ac:dyDescent="0.25">
      <c r="B38" s="5" t="s">
        <v>171</v>
      </c>
      <c r="C38" s="5" t="s">
        <v>172</v>
      </c>
      <c r="D38" s="3" t="s">
        <v>22</v>
      </c>
      <c r="E38" s="5">
        <v>153.9</v>
      </c>
      <c r="F38" s="5">
        <v>31</v>
      </c>
      <c r="G38" s="5">
        <f>SUM(E38-F38)</f>
        <v>122.9</v>
      </c>
      <c r="H38" s="5">
        <f>RANK(G38,G38:G40,0)</f>
        <v>1</v>
      </c>
    </row>
    <row r="39" spans="2:8" x14ac:dyDescent="0.25">
      <c r="B39" s="5" t="s">
        <v>78</v>
      </c>
      <c r="C39" s="5" t="s">
        <v>119</v>
      </c>
      <c r="D39" s="3" t="s">
        <v>22</v>
      </c>
      <c r="E39" s="5">
        <v>124.2</v>
      </c>
      <c r="F39" s="5">
        <v>23</v>
      </c>
      <c r="G39" s="5">
        <f>SUM(E39-F39)</f>
        <v>101.2</v>
      </c>
      <c r="H39" s="5">
        <f>RANK(G39,G38:G40,0)</f>
        <v>2</v>
      </c>
    </row>
    <row r="40" spans="2:8" x14ac:dyDescent="0.25">
      <c r="B40" s="5" t="s">
        <v>94</v>
      </c>
      <c r="C40" s="5" t="s">
        <v>154</v>
      </c>
      <c r="D40" s="3" t="s">
        <v>22</v>
      </c>
      <c r="E40" s="5">
        <v>138.19999999999999</v>
      </c>
      <c r="F40" s="5">
        <v>59</v>
      </c>
      <c r="G40" s="5">
        <f>SUM(E40-F40)</f>
        <v>79.199999999999989</v>
      </c>
      <c r="H40" s="5">
        <f>RANK(G40,G38:G40,0)</f>
        <v>3</v>
      </c>
    </row>
  </sheetData>
  <sortState ref="B7:E9">
    <sortCondition descending="1" ref="E7"/>
  </sortState>
  <mergeCells count="6">
    <mergeCell ref="B35:F35"/>
    <mergeCell ref="B2:F2"/>
    <mergeCell ref="B4:F4"/>
    <mergeCell ref="B11:F11"/>
    <mergeCell ref="B20:F20"/>
    <mergeCell ref="B27:F27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7"/>
  <sheetViews>
    <sheetView topLeftCell="A10" zoomScaleNormal="100" workbookViewId="0">
      <selection activeCell="A18" sqref="A18:XFD21"/>
    </sheetView>
  </sheetViews>
  <sheetFormatPr baseColWidth="10" defaultColWidth="11.42578125" defaultRowHeight="15" x14ac:dyDescent="0.25"/>
  <cols>
    <col min="1" max="1" width="3.28515625" customWidth="1"/>
    <col min="2" max="2" width="31.85546875" bestFit="1" customWidth="1"/>
    <col min="3" max="3" width="15.42578125" bestFit="1" customWidth="1"/>
    <col min="4" max="4" width="11" bestFit="1" customWidth="1"/>
    <col min="5" max="6" width="6" bestFit="1" customWidth="1"/>
    <col min="7" max="7" width="13" bestFit="1" customWidth="1"/>
    <col min="8" max="8" width="6.5703125" bestFit="1" customWidth="1"/>
    <col min="9" max="9" width="15.42578125" bestFit="1" customWidth="1"/>
  </cols>
  <sheetData>
    <row r="2" spans="2:9" ht="23.25" x14ac:dyDescent="0.35">
      <c r="B2" s="10" t="s">
        <v>24</v>
      </c>
      <c r="C2" s="11"/>
      <c r="D2" s="11"/>
      <c r="E2" s="11"/>
      <c r="F2" s="11"/>
      <c r="G2" s="11"/>
      <c r="H2" s="11"/>
      <c r="I2" s="11"/>
    </row>
    <row r="3" spans="2:9" s="1" customFormat="1" x14ac:dyDescent="0.25">
      <c r="B3" s="2"/>
      <c r="C3" s="2"/>
      <c r="D3" s="2"/>
      <c r="E3" s="2"/>
      <c r="F3" s="2"/>
      <c r="G3" s="2"/>
      <c r="H3" s="2"/>
      <c r="I3" s="2"/>
    </row>
    <row r="4" spans="2:9" ht="15.75" x14ac:dyDescent="0.25">
      <c r="B4" s="8" t="s">
        <v>25</v>
      </c>
      <c r="C4" s="12"/>
      <c r="D4" s="12"/>
      <c r="E4" s="12"/>
      <c r="F4" s="12"/>
      <c r="G4" s="12"/>
      <c r="H4" s="12"/>
      <c r="I4" s="12"/>
    </row>
    <row r="6" spans="2:9" x14ac:dyDescent="0.25">
      <c r="B6" s="6" t="s">
        <v>0</v>
      </c>
      <c r="C6" s="6" t="s">
        <v>26</v>
      </c>
      <c r="D6" s="6" t="s">
        <v>27</v>
      </c>
      <c r="E6" s="6" t="s">
        <v>6</v>
      </c>
      <c r="F6" s="6" t="s">
        <v>7</v>
      </c>
      <c r="G6" s="6" t="s">
        <v>8</v>
      </c>
      <c r="H6" s="6" t="s">
        <v>3</v>
      </c>
      <c r="I6" s="6" t="s">
        <v>4</v>
      </c>
    </row>
    <row r="7" spans="2:9" x14ac:dyDescent="0.25">
      <c r="B7" s="5" t="s">
        <v>94</v>
      </c>
      <c r="C7" s="5" t="s">
        <v>155</v>
      </c>
      <c r="D7" s="3" t="s">
        <v>28</v>
      </c>
      <c r="E7" s="5">
        <v>117.3</v>
      </c>
      <c r="F7" s="5">
        <v>188.5</v>
      </c>
      <c r="G7" s="5"/>
      <c r="H7" s="5">
        <f>SUM(E7+F7+G7)</f>
        <v>305.8</v>
      </c>
      <c r="I7" s="5">
        <f>RANK(H7,H7:H17,0)</f>
        <v>1</v>
      </c>
    </row>
    <row r="8" spans="2:9" x14ac:dyDescent="0.25">
      <c r="B8" s="5" t="s">
        <v>116</v>
      </c>
      <c r="C8" s="5" t="s">
        <v>109</v>
      </c>
      <c r="D8" s="3" t="s">
        <v>28</v>
      </c>
      <c r="E8" s="5">
        <v>108.3</v>
      </c>
      <c r="F8" s="5">
        <v>216.1</v>
      </c>
      <c r="G8" s="5">
        <v>-20</v>
      </c>
      <c r="H8" s="5">
        <f>SUM(E8+F8+G8)</f>
        <v>304.39999999999998</v>
      </c>
      <c r="I8" s="5">
        <f>RANK(H8,H7:H17,0)</f>
        <v>2</v>
      </c>
    </row>
    <row r="9" spans="2:9" x14ac:dyDescent="0.25">
      <c r="B9" s="5" t="s">
        <v>113</v>
      </c>
      <c r="C9" s="5" t="s">
        <v>66</v>
      </c>
      <c r="D9" s="3" t="s">
        <v>28</v>
      </c>
      <c r="E9" s="5">
        <v>124.9</v>
      </c>
      <c r="F9" s="5">
        <v>171.7</v>
      </c>
      <c r="G9" s="5"/>
      <c r="H9" s="5">
        <f>SUM(E9+F9+G9)</f>
        <v>296.60000000000002</v>
      </c>
      <c r="I9" s="5">
        <f>RANK(H9,H7:H17,0)</f>
        <v>3</v>
      </c>
    </row>
    <row r="10" spans="2:9" x14ac:dyDescent="0.25">
      <c r="B10" s="5" t="s">
        <v>168</v>
      </c>
      <c r="C10" s="5" t="s">
        <v>86</v>
      </c>
      <c r="D10" s="3" t="s">
        <v>28</v>
      </c>
      <c r="E10" s="5">
        <v>115.6</v>
      </c>
      <c r="F10" s="5">
        <v>179</v>
      </c>
      <c r="G10" s="5"/>
      <c r="H10" s="5">
        <f>SUM(E10+F10+G10)</f>
        <v>294.60000000000002</v>
      </c>
      <c r="I10" s="5">
        <f>RANK(H10,H7:H17,0)</f>
        <v>4</v>
      </c>
    </row>
    <row r="11" spans="2:9" x14ac:dyDescent="0.25">
      <c r="B11" s="5" t="s">
        <v>92</v>
      </c>
      <c r="C11" s="5" t="s">
        <v>109</v>
      </c>
      <c r="D11" s="3" t="s">
        <v>28</v>
      </c>
      <c r="E11" s="5">
        <v>105.8</v>
      </c>
      <c r="F11" s="5">
        <v>227.8</v>
      </c>
      <c r="G11" s="5">
        <v>-50</v>
      </c>
      <c r="H11" s="5">
        <f>SUM(E11+F11+G11)</f>
        <v>283.60000000000002</v>
      </c>
      <c r="I11" s="5">
        <f>RANK(H11,H7:H17,0)</f>
        <v>5</v>
      </c>
    </row>
    <row r="12" spans="2:9" x14ac:dyDescent="0.25">
      <c r="B12" s="5" t="s">
        <v>157</v>
      </c>
      <c r="C12" s="5" t="s">
        <v>75</v>
      </c>
      <c r="D12" s="3" t="s">
        <v>28</v>
      </c>
      <c r="E12" s="5">
        <v>106.2</v>
      </c>
      <c r="F12" s="5">
        <v>205.9</v>
      </c>
      <c r="G12" s="5">
        <v>-40</v>
      </c>
      <c r="H12" s="5">
        <f>SUM(E12+F12+G12)</f>
        <v>272.10000000000002</v>
      </c>
      <c r="I12" s="5">
        <f>RANK(H12,H7:H17,0)</f>
        <v>6</v>
      </c>
    </row>
    <row r="13" spans="2:9" x14ac:dyDescent="0.25">
      <c r="B13" s="5" t="s">
        <v>90</v>
      </c>
      <c r="C13" s="5" t="s">
        <v>91</v>
      </c>
      <c r="D13" s="3" t="s">
        <v>28</v>
      </c>
      <c r="E13" s="5">
        <v>107.3</v>
      </c>
      <c r="F13" s="5">
        <v>189.4</v>
      </c>
      <c r="G13" s="5">
        <v>-30</v>
      </c>
      <c r="H13" s="5">
        <f>SUM(E13+F13+G13)</f>
        <v>266.7</v>
      </c>
      <c r="I13" s="5">
        <f>RANK(H13,H7:H17,0)</f>
        <v>7</v>
      </c>
    </row>
    <row r="14" spans="2:9" x14ac:dyDescent="0.25">
      <c r="B14" s="5" t="s">
        <v>78</v>
      </c>
      <c r="C14" s="5" t="s">
        <v>119</v>
      </c>
      <c r="D14" s="3" t="s">
        <v>28</v>
      </c>
      <c r="E14" s="5">
        <v>113.2</v>
      </c>
      <c r="F14" s="5">
        <v>151.19999999999999</v>
      </c>
      <c r="G14" s="5"/>
      <c r="H14" s="5">
        <f>SUM(E14+F14+G14)</f>
        <v>264.39999999999998</v>
      </c>
      <c r="I14" s="5">
        <f>RANK(H14,H7:H17,0)</f>
        <v>8</v>
      </c>
    </row>
    <row r="15" spans="2:9" x14ac:dyDescent="0.25">
      <c r="B15" s="5" t="s">
        <v>76</v>
      </c>
      <c r="C15" s="5" t="s">
        <v>77</v>
      </c>
      <c r="D15" s="3" t="s">
        <v>28</v>
      </c>
      <c r="E15" s="5">
        <v>103.2</v>
      </c>
      <c r="F15" s="5">
        <v>209.8</v>
      </c>
      <c r="G15" s="5">
        <v>-70</v>
      </c>
      <c r="H15" s="5">
        <f>SUM(E15+F15+G15)</f>
        <v>243</v>
      </c>
      <c r="I15" s="5">
        <f>RANK(H15,H7:H17,0)</f>
        <v>9</v>
      </c>
    </row>
    <row r="16" spans="2:9" x14ac:dyDescent="0.25">
      <c r="B16" s="5" t="s">
        <v>169</v>
      </c>
      <c r="C16" s="5"/>
      <c r="D16" s="3" t="s">
        <v>28</v>
      </c>
      <c r="E16" s="5">
        <v>100.3</v>
      </c>
      <c r="F16" s="5">
        <v>225.3</v>
      </c>
      <c r="G16" s="5">
        <v>-100</v>
      </c>
      <c r="H16" s="5">
        <f>SUM(E16+F16+G16)</f>
        <v>225.60000000000002</v>
      </c>
      <c r="I16" s="5">
        <f>RANK(H16,H7:H17,0)</f>
        <v>10</v>
      </c>
    </row>
    <row r="17" spans="1:10" x14ac:dyDescent="0.25">
      <c r="B17" s="5" t="s">
        <v>164</v>
      </c>
      <c r="C17" s="5" t="s">
        <v>70</v>
      </c>
      <c r="D17" s="3" t="s">
        <v>28</v>
      </c>
      <c r="E17" s="5">
        <v>119.9</v>
      </c>
      <c r="F17" s="5">
        <v>78.099999999999994</v>
      </c>
      <c r="G17" s="5"/>
      <c r="H17" s="5">
        <f>SUM(E17+F17+G17)</f>
        <v>198</v>
      </c>
      <c r="I17" s="5">
        <f>RANK(H17,H7:H17,0)</f>
        <v>11</v>
      </c>
    </row>
    <row r="18" spans="1:10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ht="15.75" x14ac:dyDescent="0.25">
      <c r="A19" s="1"/>
      <c r="B19" s="8" t="s">
        <v>29</v>
      </c>
      <c r="C19" s="9"/>
      <c r="D19" s="9"/>
      <c r="E19" s="9"/>
      <c r="F19" s="9"/>
      <c r="G19" s="9"/>
      <c r="H19" s="9"/>
      <c r="I19" s="9"/>
      <c r="J19" s="1"/>
    </row>
    <row r="20" spans="1:10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x14ac:dyDescent="0.25">
      <c r="A21" s="1"/>
      <c r="B21" s="6" t="s">
        <v>0</v>
      </c>
      <c r="C21" s="6" t="s">
        <v>1</v>
      </c>
      <c r="D21" s="6" t="s">
        <v>27</v>
      </c>
      <c r="E21" s="6" t="s">
        <v>6</v>
      </c>
      <c r="F21" s="6" t="s">
        <v>7</v>
      </c>
      <c r="G21" s="6" t="s">
        <v>8</v>
      </c>
      <c r="H21" s="6" t="s">
        <v>3</v>
      </c>
      <c r="I21" s="6" t="s">
        <v>4</v>
      </c>
      <c r="J21" s="1"/>
    </row>
    <row r="22" spans="1:10" x14ac:dyDescent="0.25">
      <c r="B22" s="4" t="s">
        <v>98</v>
      </c>
      <c r="C22" s="4" t="s">
        <v>167</v>
      </c>
      <c r="D22" s="3" t="s">
        <v>30</v>
      </c>
      <c r="E22" s="4">
        <v>111</v>
      </c>
      <c r="F22" s="4">
        <v>222.4</v>
      </c>
      <c r="G22" s="4"/>
      <c r="H22" s="4">
        <f>SUM(E22+F22+G22)</f>
        <v>333.4</v>
      </c>
      <c r="I22" s="4">
        <f>RANK(H22,H18:H27,0)</f>
        <v>1</v>
      </c>
    </row>
    <row r="23" spans="1:10" x14ac:dyDescent="0.25">
      <c r="B23" s="4" t="s">
        <v>173</v>
      </c>
      <c r="C23" s="4" t="s">
        <v>97</v>
      </c>
      <c r="D23" s="3" t="s">
        <v>30</v>
      </c>
      <c r="E23" s="4">
        <v>119.9</v>
      </c>
      <c r="F23" s="4">
        <v>203.8</v>
      </c>
      <c r="G23" s="4"/>
      <c r="H23" s="4">
        <f>SUM(E23+F23+G23)</f>
        <v>323.70000000000005</v>
      </c>
      <c r="I23" s="4">
        <f>RANK(H23,H19:H27,0)</f>
        <v>2</v>
      </c>
    </row>
    <row r="24" spans="1:10" x14ac:dyDescent="0.25">
      <c r="B24" s="4" t="s">
        <v>152</v>
      </c>
      <c r="C24" s="4" t="s">
        <v>153</v>
      </c>
      <c r="D24" s="3" t="s">
        <v>30</v>
      </c>
      <c r="E24" s="4">
        <v>112.4</v>
      </c>
      <c r="F24" s="4">
        <v>166.6</v>
      </c>
      <c r="G24" s="4"/>
      <c r="H24" s="4">
        <f>SUM(E24+F24+G24)</f>
        <v>279</v>
      </c>
      <c r="I24" s="4">
        <f>RANK(H24,H20:H27,0)</f>
        <v>3</v>
      </c>
    </row>
    <row r="25" spans="1:10" x14ac:dyDescent="0.25">
      <c r="B25" s="4" t="s">
        <v>143</v>
      </c>
      <c r="C25" s="4" t="s">
        <v>167</v>
      </c>
      <c r="D25" s="3" t="s">
        <v>30</v>
      </c>
      <c r="E25" s="4">
        <v>136.4</v>
      </c>
      <c r="F25" s="4">
        <v>108.7</v>
      </c>
      <c r="G25" s="4"/>
      <c r="H25" s="4">
        <f>SUM(E25+F25+G25)</f>
        <v>245.10000000000002</v>
      </c>
      <c r="I25" s="4">
        <f>RANK(H25,H21:H27,0)</f>
        <v>4</v>
      </c>
    </row>
    <row r="26" spans="1:10" x14ac:dyDescent="0.25">
      <c r="B26" s="4" t="s">
        <v>163</v>
      </c>
      <c r="C26" s="4" t="s">
        <v>136</v>
      </c>
      <c r="D26" s="3" t="s">
        <v>30</v>
      </c>
      <c r="E26" s="4">
        <v>120.5</v>
      </c>
      <c r="F26" s="4">
        <v>121.4</v>
      </c>
      <c r="G26" s="4"/>
      <c r="H26" s="4">
        <f>SUM(E26+F26+G26)</f>
        <v>241.9</v>
      </c>
      <c r="I26" s="4">
        <f>RANK(H26,H22:H27,0)</f>
        <v>5</v>
      </c>
    </row>
    <row r="27" spans="1:10" x14ac:dyDescent="0.25">
      <c r="B27" s="4" t="s">
        <v>161</v>
      </c>
      <c r="C27" s="4" t="s">
        <v>158</v>
      </c>
      <c r="D27" s="3" t="s">
        <v>30</v>
      </c>
      <c r="E27" s="4">
        <v>100.7</v>
      </c>
      <c r="F27" s="4">
        <v>203.4</v>
      </c>
      <c r="G27" s="4">
        <v>-100</v>
      </c>
      <c r="H27" s="4">
        <f>SUM(E27+F27+G27)</f>
        <v>204.10000000000002</v>
      </c>
      <c r="I27" s="4">
        <f>RANK(H27,H22:H27,0)</f>
        <v>6</v>
      </c>
    </row>
  </sheetData>
  <sortState ref="B7:H17">
    <sortCondition descending="1" ref="H7"/>
  </sortState>
  <mergeCells count="3">
    <mergeCell ref="B2:I2"/>
    <mergeCell ref="B19:I19"/>
    <mergeCell ref="B4:I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SQ EXTERNO</vt:lpstr>
      <vt:lpstr>PANCADAO</vt:lpstr>
      <vt:lpstr>TRIO</vt:lpstr>
      <vt:lpstr>SPL</vt:lpstr>
      <vt:lpstr>SQ INTERNO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OCAXION</dc:creator>
  <cp:keywords/>
  <dc:description/>
  <cp:lastModifiedBy>Usuario de Windows</cp:lastModifiedBy>
  <cp:revision/>
  <dcterms:created xsi:type="dcterms:W3CDTF">2015-05-08T08:57:05Z</dcterms:created>
  <dcterms:modified xsi:type="dcterms:W3CDTF">2024-03-17T12:52:23Z</dcterms:modified>
  <cp:category/>
  <cp:contentStatus/>
</cp:coreProperties>
</file>