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e Sound King\Desktop\"/>
    </mc:Choice>
  </mc:AlternateContent>
  <bookViews>
    <workbookView xWindow="-120" yWindow="-120" windowWidth="20520" windowHeight="7770" activeTab="2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62913"/>
</workbook>
</file>

<file path=xl/calcChain.xml><?xml version="1.0" encoding="utf-8"?>
<calcChain xmlns="http://schemas.openxmlformats.org/spreadsheetml/2006/main">
  <c r="F25" i="3" l="1"/>
  <c r="F23" i="3"/>
  <c r="F24" i="3"/>
  <c r="F26" i="3"/>
  <c r="H72" i="6" l="1"/>
  <c r="H73" i="6"/>
  <c r="H81" i="6"/>
  <c r="H64" i="6"/>
  <c r="H75" i="6"/>
  <c r="H12" i="6" l="1"/>
  <c r="H11" i="6"/>
  <c r="H10" i="6"/>
  <c r="H9" i="6"/>
  <c r="H8" i="6"/>
  <c r="H7" i="6"/>
  <c r="H18" i="6"/>
  <c r="H20" i="6"/>
  <c r="H17" i="6"/>
  <c r="H19" i="6"/>
  <c r="I20" i="6" l="1"/>
  <c r="I19" i="6"/>
  <c r="I17" i="6"/>
  <c r="I18" i="6"/>
  <c r="I8" i="6"/>
  <c r="I10" i="6"/>
  <c r="I7" i="6"/>
  <c r="I9" i="6"/>
  <c r="I11" i="6"/>
  <c r="I12" i="6"/>
  <c r="H18" i="5"/>
  <c r="H16" i="5"/>
  <c r="H17" i="5"/>
  <c r="I17" i="5" l="1"/>
  <c r="I18" i="5"/>
  <c r="I16" i="5"/>
  <c r="G47" i="4"/>
  <c r="G42" i="4"/>
  <c r="G43" i="4"/>
  <c r="G44" i="4"/>
  <c r="G46" i="4"/>
  <c r="G45" i="4"/>
  <c r="H27" i="6" l="1"/>
  <c r="H31" i="6"/>
  <c r="H29" i="6"/>
  <c r="H25" i="6"/>
  <c r="H26" i="6"/>
  <c r="H30" i="6"/>
  <c r="H28" i="6"/>
  <c r="H46" i="6"/>
  <c r="H41" i="6"/>
  <c r="H48" i="6"/>
  <c r="H53" i="6"/>
  <c r="H52" i="6"/>
  <c r="H42" i="6"/>
  <c r="H49" i="6"/>
  <c r="H51" i="6"/>
  <c r="H44" i="6"/>
  <c r="H47" i="6"/>
  <c r="H37" i="6"/>
  <c r="H36" i="6"/>
  <c r="H40" i="6"/>
  <c r="H39" i="6"/>
  <c r="H38" i="6"/>
  <c r="H50" i="6"/>
  <c r="H43" i="6"/>
  <c r="H45" i="6"/>
  <c r="H54" i="6"/>
  <c r="H65" i="6"/>
  <c r="H61" i="6"/>
  <c r="H68" i="6"/>
  <c r="H69" i="6"/>
  <c r="H76" i="6"/>
  <c r="H82" i="6"/>
  <c r="H74" i="6"/>
  <c r="H77" i="6"/>
  <c r="H63" i="6"/>
  <c r="H67" i="6"/>
  <c r="H71" i="6"/>
  <c r="H66" i="6"/>
  <c r="H80" i="6"/>
  <c r="H78" i="6"/>
  <c r="H70" i="6"/>
  <c r="H79" i="6"/>
  <c r="H60" i="6"/>
  <c r="H59" i="6"/>
  <c r="H62" i="6"/>
  <c r="H95" i="6"/>
  <c r="H92" i="6"/>
  <c r="H90" i="6"/>
  <c r="H93" i="6"/>
  <c r="H89" i="6"/>
  <c r="H87" i="6"/>
  <c r="H88" i="6"/>
  <c r="H91" i="6"/>
  <c r="H94" i="6"/>
  <c r="I80" i="6" l="1"/>
  <c r="I78" i="6"/>
  <c r="I82" i="6"/>
  <c r="I81" i="6"/>
  <c r="I79" i="6"/>
  <c r="I25" i="6"/>
  <c r="I60" i="6"/>
  <c r="I59" i="6"/>
  <c r="I77" i="6"/>
  <c r="I76" i="6"/>
  <c r="I75" i="6"/>
  <c r="I74" i="6"/>
  <c r="I73" i="6"/>
  <c r="I72" i="6"/>
  <c r="I71" i="6"/>
  <c r="I70" i="6"/>
  <c r="I69" i="6"/>
  <c r="I68" i="6"/>
  <c r="I67" i="6"/>
  <c r="I66" i="6"/>
  <c r="I65" i="6"/>
  <c r="I64" i="6"/>
  <c r="I63" i="6"/>
  <c r="I62" i="6"/>
  <c r="I61" i="6"/>
  <c r="I54" i="6"/>
  <c r="I53" i="6"/>
  <c r="I52" i="6"/>
  <c r="I51" i="6"/>
  <c r="I50" i="6"/>
  <c r="I49" i="6"/>
  <c r="I48" i="6"/>
  <c r="I47" i="6"/>
  <c r="I46" i="6"/>
  <c r="I45" i="6"/>
  <c r="I44" i="6"/>
  <c r="I43" i="6"/>
  <c r="I42" i="6"/>
  <c r="I41" i="6"/>
  <c r="I40" i="6"/>
  <c r="I39" i="6"/>
  <c r="I38" i="6"/>
  <c r="I37" i="6"/>
  <c r="I36" i="6"/>
  <c r="I87" i="6"/>
  <c r="I95" i="6"/>
  <c r="I94" i="6"/>
  <c r="I93" i="6"/>
  <c r="I92" i="6"/>
  <c r="I91" i="6"/>
  <c r="I90" i="6"/>
  <c r="I89" i="6"/>
  <c r="I88" i="6"/>
  <c r="I31" i="6"/>
  <c r="I30" i="6"/>
  <c r="I29" i="6"/>
  <c r="I28" i="6"/>
  <c r="I27" i="6"/>
  <c r="I26" i="6"/>
  <c r="F49" i="3"/>
  <c r="F48" i="3"/>
  <c r="F47" i="3"/>
  <c r="F42" i="3"/>
  <c r="F41" i="3"/>
  <c r="F75" i="2"/>
  <c r="F74" i="2"/>
  <c r="F69" i="2"/>
  <c r="F68" i="2"/>
  <c r="F63" i="2"/>
  <c r="F22" i="3" l="1"/>
  <c r="F7" i="2" l="1"/>
  <c r="H9" i="5" l="1"/>
  <c r="H11" i="5"/>
  <c r="H10" i="5"/>
  <c r="H8" i="5"/>
  <c r="H7" i="5"/>
  <c r="F37" i="4"/>
  <c r="F36" i="4"/>
  <c r="F35" i="4"/>
  <c r="F34" i="4"/>
  <c r="F29" i="4"/>
  <c r="F28" i="4"/>
  <c r="F27" i="4"/>
  <c r="F26" i="4"/>
  <c r="F25" i="4"/>
  <c r="F24" i="4"/>
  <c r="F23" i="4"/>
  <c r="F18" i="4"/>
  <c r="F17" i="4"/>
  <c r="F16" i="4"/>
  <c r="F15" i="4"/>
  <c r="F14" i="4"/>
  <c r="F13" i="4"/>
  <c r="F8" i="4"/>
  <c r="F7" i="4"/>
  <c r="F36" i="3"/>
  <c r="F35" i="3"/>
  <c r="F34" i="3"/>
  <c r="F33" i="3"/>
  <c r="F32" i="3"/>
  <c r="F31" i="3"/>
  <c r="F17" i="3"/>
  <c r="F16" i="3"/>
  <c r="F15" i="3"/>
  <c r="F14" i="3"/>
  <c r="F13" i="3"/>
  <c r="F12" i="3"/>
  <c r="F11" i="3"/>
  <c r="F10" i="3"/>
  <c r="F9" i="3"/>
  <c r="F8" i="3"/>
  <c r="F7" i="3"/>
  <c r="F58" i="2"/>
  <c r="F57" i="2"/>
  <c r="F56" i="2"/>
  <c r="F55" i="2"/>
  <c r="F54" i="2"/>
  <c r="F53" i="2"/>
  <c r="F52" i="2"/>
  <c r="F51" i="2"/>
  <c r="F50" i="2"/>
  <c r="F49" i="2"/>
  <c r="F48" i="2"/>
  <c r="F47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3" i="2"/>
  <c r="F22" i="2"/>
  <c r="F21" i="2"/>
  <c r="F20" i="2"/>
  <c r="F19" i="2"/>
  <c r="F14" i="2"/>
  <c r="F13" i="2"/>
  <c r="F12" i="2"/>
  <c r="F11" i="2"/>
  <c r="F10" i="2"/>
  <c r="F9" i="2"/>
  <c r="F8" i="2"/>
  <c r="I11" i="5" l="1"/>
  <c r="I9" i="5"/>
  <c r="I10" i="5"/>
  <c r="I8" i="5"/>
  <c r="I7" i="5"/>
  <c r="H42" i="4"/>
  <c r="H46" i="4"/>
  <c r="H43" i="4"/>
  <c r="H45" i="4"/>
  <c r="H44" i="4"/>
  <c r="H47" i="4"/>
</calcChain>
</file>

<file path=xl/sharedStrings.xml><?xml version="1.0" encoding="utf-8"?>
<sst xmlns="http://schemas.openxmlformats.org/spreadsheetml/2006/main" count="633" uniqueCount="214">
  <si>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</si>
  <si>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</si>
  <si>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</si>
  <si>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</si>
  <si>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</si>
  <si>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</si>
  <si>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</si>
  <si>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</si>
  <si>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INSTALACION</t>
  </si>
  <si>
    <t>LIBRE</t>
  </si>
  <si>
    <t>PANCADAO</t>
  </si>
  <si>
    <t>HASTA 2 ALTAVOCES</t>
  </si>
  <si>
    <t>HASTA 4 ALTAVOCES</t>
  </si>
  <si>
    <t>HASTA 8 ALTAVOCES</t>
  </si>
  <si>
    <t>HASTA 12 ALTAVOCES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</si>
  <si>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</si>
  <si>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</si>
  <si>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</si>
  <si>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</si>
  <si>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</si>
  <si>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</si>
  <si>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</si>
  <si>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</si>
  <si>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</si>
  <si>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</si>
  <si>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Coche</t>
  </si>
  <si>
    <t>Categoria</t>
  </si>
  <si>
    <t>Original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</si>
  <si>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</si>
  <si>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</si>
  <si>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</si>
  <si>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</si>
  <si>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</si>
  <si>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</si>
  <si>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</si>
  <si>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SQ EXTERNO 60 STREET (Mínimo 120 db) (Altavoces hasta 60”)</t>
  </si>
  <si>
    <t>HASTA 60"</t>
  </si>
  <si>
    <t>SQ EXTERNO 90 MID (Mínimo 120 db) (Altavoces hasta 90”)</t>
  </si>
  <si>
    <t>HASTA 90"</t>
  </si>
  <si>
    <t>SQ EXTERNO 140 ULTIMATE (Mínimo 120 db) (Altavoces hasta 140”)</t>
  </si>
  <si>
    <t>HASTA 140"</t>
  </si>
  <si>
    <t>SQ EXTERNO 140+ EXTREME (Mínimo 120 db) (Altavoces más de 140”)</t>
  </si>
  <si>
    <t>MAS 140"</t>
  </si>
  <si>
    <t>HASTA 4 ALTAVOCES (MEDICION A 1 METRO)</t>
  </si>
  <si>
    <t xml:space="preserve">HASTA 2 ALTAVOCES (MEDICION A 1 METRO) </t>
  </si>
  <si>
    <t>HASTA 20 ALTAVOCES (MEDICION A 2 METROS)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</si>
  <si>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</si>
  <si>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</si>
  <si>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</si>
  <si>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</si>
  <si>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</si>
  <si>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</si>
  <si>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</si>
  <si>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</si>
  <si>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</si>
  <si>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SQ EXTERNO 20 SMART (Mínimo 115 db) (Altavoces hasta 20”)</t>
  </si>
  <si>
    <t>HASTA 20"</t>
  </si>
  <si>
    <t>Remolque</t>
  </si>
  <si>
    <t>Adrian Tejero Calvo</t>
  </si>
  <si>
    <t>Adrian tejero calvo</t>
  </si>
  <si>
    <t xml:space="preserve">HASTA 8 ALTAVOCES  (MEDICION A 1 METRO) </t>
  </si>
  <si>
    <t>HASTA 12 ALTAVOCES  (MEDICION A 1 METRO)</t>
  </si>
  <si>
    <t>HASTA 16 ALTAVOCES  (MEDICION A 1 METRO)</t>
  </si>
  <si>
    <t>Adrian tejero Calvo</t>
  </si>
  <si>
    <t>Golf</t>
  </si>
  <si>
    <t>Francisco Perez Funes</t>
  </si>
  <si>
    <t>Jose Angel Sanchez</t>
  </si>
  <si>
    <t>Francisco heredia</t>
  </si>
  <si>
    <t>Golf 5</t>
  </si>
  <si>
    <t>Francisco Heredia</t>
  </si>
  <si>
    <t>Picolo Break</t>
  </si>
  <si>
    <t>Tourneo</t>
  </si>
  <si>
    <t>Daniel ribela</t>
  </si>
  <si>
    <t>Daniel Ribela</t>
  </si>
  <si>
    <t>Peugeot</t>
  </si>
  <si>
    <t>peugeot</t>
  </si>
  <si>
    <t>Cristian Peña</t>
  </si>
  <si>
    <t>Peugeot 206</t>
  </si>
  <si>
    <t>Pegeot 206</t>
  </si>
  <si>
    <t>Seat</t>
  </si>
  <si>
    <t>Jorge Balboa</t>
  </si>
  <si>
    <t>Juan Andres Cañizares</t>
  </si>
  <si>
    <t>Carlos Ramos</t>
  </si>
  <si>
    <t>Erisen Santiago Diaz</t>
  </si>
  <si>
    <t>Tene Luminoso</t>
  </si>
  <si>
    <t>Adolfo Pliego</t>
  </si>
  <si>
    <t>Opel</t>
  </si>
  <si>
    <t>Focus</t>
  </si>
  <si>
    <t>Focus camuflado</t>
  </si>
  <si>
    <t>El Passat Furioso</t>
  </si>
  <si>
    <t>Citreon C5</t>
  </si>
  <si>
    <t>Isidoro Martinez</t>
  </si>
  <si>
    <t>Seat Ibiza</t>
  </si>
  <si>
    <t>Dani Manza</t>
  </si>
  <si>
    <t>Dani manza</t>
  </si>
  <si>
    <t>Laguna</t>
  </si>
  <si>
    <t>El Laguna Fiestero</t>
  </si>
  <si>
    <t>Lolillo Sound</t>
  </si>
  <si>
    <t>Cistian Garcia</t>
  </si>
  <si>
    <t>Seat Leon</t>
  </si>
  <si>
    <t>Cristian Garcia</t>
  </si>
  <si>
    <t>Seat leon</t>
  </si>
  <si>
    <t>Alvaro cobaleda</t>
  </si>
  <si>
    <t>For Focus</t>
  </si>
  <si>
    <t>Trafic</t>
  </si>
  <si>
    <t>Arnaldo</t>
  </si>
  <si>
    <t>Marcos Garcia</t>
  </si>
  <si>
    <t>Andres Martin Nieto</t>
  </si>
  <si>
    <t>Batman Tornado</t>
  </si>
  <si>
    <t>Forito Sound</t>
  </si>
  <si>
    <t>Ford</t>
  </si>
  <si>
    <t>Juan Carlos perez</t>
  </si>
  <si>
    <t>Juan carlos Perez</t>
  </si>
  <si>
    <t>LIBRE (MEDICION A 1 METROS)</t>
  </si>
  <si>
    <t>Citroen Berlingo</t>
  </si>
  <si>
    <t>Toledo</t>
  </si>
  <si>
    <t>Juan Moreno Padilla</t>
  </si>
  <si>
    <t>Sergio Loro</t>
  </si>
  <si>
    <t>Citroen Sxara</t>
  </si>
  <si>
    <t>Luis Sanchez Collado</t>
  </si>
  <si>
    <t>Parnet</t>
  </si>
  <si>
    <t>Robert argint</t>
  </si>
  <si>
    <t>Opel Astra</t>
  </si>
  <si>
    <t>Juanma Carmona Cortes</t>
  </si>
  <si>
    <t>Andres Vados</t>
  </si>
  <si>
    <t>Citroen C5</t>
  </si>
  <si>
    <t>Francisco David Olgado Moreno</t>
  </si>
  <si>
    <t>Francisco david Olgado Moreno</t>
  </si>
  <si>
    <t>Mario Aguilar</t>
  </si>
  <si>
    <t>Remolque Tatuado</t>
  </si>
  <si>
    <t>Remolque Tatuador</t>
  </si>
  <si>
    <t>Carlos Manas</t>
  </si>
  <si>
    <t>Antonio Rojas</t>
  </si>
  <si>
    <t>Jugete</t>
  </si>
  <si>
    <t>Francisco Jose Enrique</t>
  </si>
  <si>
    <t>seat arona</t>
  </si>
  <si>
    <t>Francisco jose Enrique</t>
  </si>
  <si>
    <t>Seat Arona</t>
  </si>
  <si>
    <t>Diego Guerrero jimenez</t>
  </si>
  <si>
    <t>Ford Focus</t>
  </si>
  <si>
    <t>Diego Guerrero Jimenez</t>
  </si>
  <si>
    <t>Dario Jimenez</t>
  </si>
  <si>
    <t>Chafino</t>
  </si>
  <si>
    <t>Pedro Castillo</t>
  </si>
  <si>
    <t>Juan Ramon Moreno Lopez</t>
  </si>
  <si>
    <t>Dani Carrasco</t>
  </si>
  <si>
    <t>Alfonso olivita</t>
  </si>
  <si>
    <t>golf</t>
  </si>
  <si>
    <t>Chato Golfito Tomatena</t>
  </si>
  <si>
    <t>Honda Civiz David</t>
  </si>
  <si>
    <t>Honda</t>
  </si>
  <si>
    <t>El Monstruo Rosa</t>
  </si>
  <si>
    <t>Carlos leiva buitrago</t>
  </si>
  <si>
    <t>Carlos Leiva Buitrago</t>
  </si>
  <si>
    <t>Carlos Leiba Buitrago</t>
  </si>
  <si>
    <t>Pedro Cobo</t>
  </si>
  <si>
    <t>Juan Gomez</t>
  </si>
  <si>
    <t>Rojas</t>
  </si>
  <si>
    <t>Ainhoa Bimbez</t>
  </si>
  <si>
    <t>Moises</t>
  </si>
  <si>
    <t>Jose Antonio Marcos</t>
  </si>
  <si>
    <t>Cristobal Mula</t>
  </si>
  <si>
    <t>Jose Manuel</t>
  </si>
  <si>
    <t xml:space="preserve">Joseles </t>
  </si>
  <si>
    <t>Javier Fuentes</t>
  </si>
  <si>
    <t>Josele</t>
  </si>
  <si>
    <t>Joseles</t>
  </si>
  <si>
    <t>Biembez Sound</t>
  </si>
  <si>
    <t>Bimbez Sound</t>
  </si>
  <si>
    <t>Honda Civic David</t>
  </si>
  <si>
    <t>El Ibiza Trallero</t>
  </si>
  <si>
    <t>Fran Herrera</t>
  </si>
  <si>
    <t>Jose Maria Pozo</t>
  </si>
  <si>
    <t>Dovao</t>
  </si>
  <si>
    <t>Jesus Carmona</t>
  </si>
  <si>
    <t>Jose Luis Muñoz</t>
  </si>
  <si>
    <t>Volvo Tenebroso</t>
  </si>
  <si>
    <t>Raul Cabello Gomez</t>
  </si>
  <si>
    <t>Audi</t>
  </si>
  <si>
    <t>Raul Camello Gomez</t>
  </si>
  <si>
    <t>Santiago Osuna</t>
  </si>
  <si>
    <t>Citroen</t>
  </si>
  <si>
    <t>Juan Carlos Perez</t>
  </si>
  <si>
    <t>Berlingo</t>
  </si>
  <si>
    <t>Xsara</t>
  </si>
  <si>
    <t>ORIGINAL (Mínimo 110 db)</t>
  </si>
  <si>
    <t>MODIFICADO  (Mínimo 110 db)</t>
  </si>
  <si>
    <t>Jose Manuel Belazco</t>
  </si>
  <si>
    <t>David Sanchez Lopez</t>
  </si>
  <si>
    <t>Fran Heredia</t>
  </si>
  <si>
    <t>Juan Jose Ferrer Fernandez</t>
  </si>
  <si>
    <t>Renault Trafic</t>
  </si>
  <si>
    <t>Francisco herencia Lopez</t>
  </si>
  <si>
    <t>Make</t>
  </si>
  <si>
    <t>Miguel Pulido Martin</t>
  </si>
  <si>
    <t>El Segador</t>
  </si>
  <si>
    <t>Laguna Show</t>
  </si>
  <si>
    <t>Renault Laguna</t>
  </si>
  <si>
    <t>Osacr Sd Audio</t>
  </si>
  <si>
    <t xml:space="preserve">Victor Manuel </t>
  </si>
  <si>
    <t>Honda Civic Dabid</t>
  </si>
  <si>
    <t>Honda Civic</t>
  </si>
  <si>
    <t>Salva Medina</t>
  </si>
  <si>
    <t>Salva medina</t>
  </si>
  <si>
    <t>Juan David lopez escobar</t>
  </si>
  <si>
    <t>Bmw</t>
  </si>
  <si>
    <t>Francisco Jaavier Clavero</t>
  </si>
  <si>
    <t>Adrian Valerio</t>
  </si>
  <si>
    <t>auddi</t>
  </si>
  <si>
    <t>Fran Perez</t>
  </si>
  <si>
    <t>Victor Fernandez</t>
  </si>
  <si>
    <t>Roberto Carlos Rivero</t>
  </si>
  <si>
    <t>Citreoen</t>
  </si>
  <si>
    <t>Luius Sanchez Collado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</si>
</sst>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2" fillId="4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95"/>
  <sheetViews>
    <sheetView topLeftCell="A52" workbookViewId="0">
      <selection activeCell="B4" sqref="B4:I4"/>
    </sheetView>
  </sheetViews>
  <sheetFormatPr baseColWidth="10" defaultColWidth="11.42578125" defaultRowHeight="15" x14ac:dyDescent="0.25"/>
  <cols>
    <col min="1" max="1" width="4.42578125" customWidth="1"/>
    <col min="2" max="2" width="30.42578125" customWidth="1"/>
    <col min="7" max="7" width="13" bestFit="1" customWidth="1"/>
  </cols>
  <sheetData>
    <row r="2" spans="2:9" ht="22.5" customHeight="1" x14ac:dyDescent="0.35">
      <c r="B2" s="10" t="s">
        <v>5</v>
      </c>
      <c r="C2" s="11"/>
      <c r="D2" s="11"/>
      <c r="E2" s="11"/>
      <c r="F2" s="11"/>
      <c r="G2" s="11"/>
      <c r="H2" s="11"/>
      <c r="I2" s="11"/>
    </row>
    <row r="3" spans="2:9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8" t="s">
        <v>55</v>
      </c>
      <c r="C4" s="8"/>
      <c r="D4" s="8"/>
      <c r="E4" s="8"/>
      <c r="F4" s="8"/>
      <c r="G4" s="8"/>
      <c r="H4" s="8"/>
      <c r="I4" s="8"/>
    </row>
    <row r="5" spans="2:9" x14ac:dyDescent="0.25">
      <c r="B5" s="2"/>
      <c r="C5" s="2"/>
      <c r="D5" s="2"/>
      <c r="E5" s="2"/>
      <c r="F5" s="2"/>
      <c r="G5" s="2"/>
      <c r="H5" s="2"/>
      <c r="I5" s="2"/>
    </row>
    <row r="6" spans="2:9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x14ac:dyDescent="0.25">
      <c r="B7" s="5"/>
      <c r="C7" s="5"/>
      <c r="D7" s="3" t="s">
        <v>56</v>
      </c>
      <c r="E7" s="5"/>
      <c r="F7" s="5"/>
      <c r="G7" s="5"/>
      <c r="H7" s="5">
        <f t="shared" ref="H7:H12" si="0">SUM(E7+F7+G7)</f>
        <v>0</v>
      </c>
      <c r="I7" s="5">
        <f>RANK(H7,H7:H20,0)</f>
        <v>5</v>
      </c>
    </row>
    <row r="8" spans="2:9" x14ac:dyDescent="0.25">
      <c r="B8" s="5"/>
      <c r="C8" s="5"/>
      <c r="D8" s="3" t="s">
        <v>56</v>
      </c>
      <c r="E8" s="5"/>
      <c r="F8" s="5"/>
      <c r="G8" s="5"/>
      <c r="H8" s="5">
        <f t="shared" si="0"/>
        <v>0</v>
      </c>
      <c r="I8" s="5">
        <f>RANK(H8,H7:H20,0)</f>
        <v>5</v>
      </c>
    </row>
    <row r="9" spans="2:9" x14ac:dyDescent="0.25">
      <c r="B9" s="5"/>
      <c r="C9" s="5"/>
      <c r="D9" s="3" t="s">
        <v>56</v>
      </c>
      <c r="E9" s="5"/>
      <c r="F9" s="5"/>
      <c r="G9" s="5"/>
      <c r="H9" s="5">
        <f t="shared" si="0"/>
        <v>0</v>
      </c>
      <c r="I9" s="5">
        <f>RANK(H9,H7:H20,0)</f>
        <v>5</v>
      </c>
    </row>
    <row r="10" spans="2:9" x14ac:dyDescent="0.25">
      <c r="B10" s="5"/>
      <c r="C10" s="5"/>
      <c r="D10" s="3" t="s">
        <v>56</v>
      </c>
      <c r="E10" s="5"/>
      <c r="F10" s="5"/>
      <c r="G10" s="5"/>
      <c r="H10" s="5">
        <f t="shared" si="0"/>
        <v>0</v>
      </c>
      <c r="I10" s="5">
        <f>RANK(H10,H7:H20,0)</f>
        <v>5</v>
      </c>
    </row>
    <row r="11" spans="2:9" x14ac:dyDescent="0.25">
      <c r="B11" s="5"/>
      <c r="C11" s="5"/>
      <c r="D11" s="3" t="s">
        <v>56</v>
      </c>
      <c r="E11" s="5"/>
      <c r="F11" s="5"/>
      <c r="G11" s="5"/>
      <c r="H11" s="5">
        <f t="shared" si="0"/>
        <v>0</v>
      </c>
      <c r="I11" s="5">
        <f>RANK(H11,H7:H20,0)</f>
        <v>5</v>
      </c>
    </row>
    <row r="12" spans="2:9" x14ac:dyDescent="0.25">
      <c r="B12" s="5"/>
      <c r="C12" s="5"/>
      <c r="D12" s="3" t="s">
        <v>56</v>
      </c>
      <c r="E12" s="5"/>
      <c r="F12" s="5"/>
      <c r="G12" s="5"/>
      <c r="H12" s="5">
        <f t="shared" si="0"/>
        <v>0</v>
      </c>
      <c r="I12" s="5">
        <f>RANK(H12,H7:H20,0)</f>
        <v>5</v>
      </c>
    </row>
    <row r="13" spans="2:9" x14ac:dyDescent="0.25">
      <c r="B13" s="2"/>
      <c r="C13" s="2"/>
      <c r="D13" s="2"/>
      <c r="E13" s="2"/>
      <c r="F13" s="2"/>
      <c r="G13" s="2"/>
      <c r="H13" s="2"/>
      <c r="I13" s="2"/>
    </row>
    <row r="14" spans="2:9" ht="15.75" x14ac:dyDescent="0.25">
      <c r="B14" s="8" t="s">
        <v>33</v>
      </c>
      <c r="C14" s="8"/>
      <c r="D14" s="8"/>
      <c r="E14" s="8"/>
      <c r="F14" s="8"/>
      <c r="G14" s="8"/>
      <c r="H14" s="8"/>
      <c r="I14" s="8"/>
    </row>
    <row r="16" spans="2:9" x14ac:dyDescent="0.25">
      <c r="B16" s="6" t="s">
        <v>0</v>
      </c>
      <c r="C16" s="6" t="s">
        <v>1</v>
      </c>
      <c r="D16" s="6" t="s">
        <v>2</v>
      </c>
      <c r="E16" s="6" t="s">
        <v>6</v>
      </c>
      <c r="F16" s="6" t="s">
        <v>7</v>
      </c>
      <c r="G16" s="6" t="s">
        <v>8</v>
      </c>
      <c r="H16" s="6" t="s">
        <v>3</v>
      </c>
      <c r="I16" s="6" t="s">
        <v>4</v>
      </c>
    </row>
    <row r="17" spans="2:9" ht="14.25" customHeight="1" x14ac:dyDescent="0.25">
      <c r="B17" s="5" t="s">
        <v>132</v>
      </c>
      <c r="C17" s="5" t="s">
        <v>133</v>
      </c>
      <c r="D17" s="3" t="s">
        <v>34</v>
      </c>
      <c r="E17" s="5">
        <v>121.8</v>
      </c>
      <c r="F17" s="5">
        <v>250.3</v>
      </c>
      <c r="G17" s="5"/>
      <c r="H17" s="5">
        <f>SUM(E17+F17+G17)</f>
        <v>372.1</v>
      </c>
      <c r="I17" s="5">
        <f>RANK(H17,H17:H20,0)</f>
        <v>1</v>
      </c>
    </row>
    <row r="18" spans="2:9" x14ac:dyDescent="0.25">
      <c r="B18" s="5" t="s">
        <v>88</v>
      </c>
      <c r="C18" s="5" t="s">
        <v>87</v>
      </c>
      <c r="D18" s="3" t="s">
        <v>34</v>
      </c>
      <c r="E18" s="5">
        <v>124</v>
      </c>
      <c r="F18" s="5">
        <v>217.6</v>
      </c>
      <c r="G18" s="5"/>
      <c r="H18" s="5">
        <f>SUM(E18+F18+G18)</f>
        <v>341.6</v>
      </c>
      <c r="I18" s="5">
        <f>RANK(H18,H17:H20,0)</f>
        <v>2</v>
      </c>
    </row>
    <row r="19" spans="2:9" x14ac:dyDescent="0.25">
      <c r="B19" s="5" t="s">
        <v>158</v>
      </c>
      <c r="C19" s="5" t="s">
        <v>133</v>
      </c>
      <c r="D19" s="3" t="s">
        <v>34</v>
      </c>
      <c r="E19" s="5">
        <v>119.1</v>
      </c>
      <c r="F19" s="5">
        <v>217.6</v>
      </c>
      <c r="G19" s="5"/>
      <c r="H19" s="5">
        <f>SUM(E19+F19+G19)</f>
        <v>336.7</v>
      </c>
      <c r="I19" s="5">
        <f>RANK(H19,H17:H20,0)</f>
        <v>3</v>
      </c>
    </row>
    <row r="20" spans="2:9" x14ac:dyDescent="0.25">
      <c r="B20" s="5" t="s">
        <v>121</v>
      </c>
      <c r="C20" s="5"/>
      <c r="D20" s="3" t="s">
        <v>34</v>
      </c>
      <c r="E20" s="5">
        <v>115.6</v>
      </c>
      <c r="F20" s="5">
        <v>173.4</v>
      </c>
      <c r="G20" s="5"/>
      <c r="H20" s="5">
        <f>SUM(E20+F20+G20)</f>
        <v>289</v>
      </c>
      <c r="I20" s="5">
        <f>RANK(H20,H17:H20,0)</f>
        <v>4</v>
      </c>
    </row>
    <row r="21" spans="2:9" x14ac:dyDescent="0.25">
      <c r="B21" s="1"/>
      <c r="C21" s="1"/>
      <c r="D21" s="1"/>
      <c r="E21" s="1"/>
      <c r="F21" s="1"/>
      <c r="G21" s="1"/>
      <c r="H21" s="1"/>
      <c r="I21" s="1"/>
    </row>
    <row r="22" spans="2:9" ht="15.75" x14ac:dyDescent="0.25">
      <c r="B22" s="8" t="s">
        <v>35</v>
      </c>
      <c r="C22" s="9"/>
      <c r="D22" s="9"/>
      <c r="E22" s="9"/>
      <c r="F22" s="9"/>
      <c r="G22" s="9"/>
      <c r="H22" s="9"/>
      <c r="I22" s="9"/>
    </row>
    <row r="23" spans="2:9" x14ac:dyDescent="0.25">
      <c r="B23" s="1"/>
      <c r="C23" s="1"/>
      <c r="D23" s="1"/>
      <c r="E23" s="1"/>
      <c r="F23" s="1"/>
      <c r="G23" s="1"/>
      <c r="H23" s="1"/>
      <c r="I23" s="1"/>
    </row>
    <row r="24" spans="2:9" x14ac:dyDescent="0.25">
      <c r="B24" s="6" t="s">
        <v>0</v>
      </c>
      <c r="C24" s="6" t="s">
        <v>1</v>
      </c>
      <c r="D24" s="6" t="s">
        <v>2</v>
      </c>
      <c r="E24" s="6" t="s">
        <v>6</v>
      </c>
      <c r="F24" s="6" t="s">
        <v>7</v>
      </c>
      <c r="G24" s="6" t="s">
        <v>8</v>
      </c>
      <c r="H24" s="6" t="s">
        <v>3</v>
      </c>
      <c r="I24" s="6" t="s">
        <v>4</v>
      </c>
    </row>
    <row r="25" spans="2:9" x14ac:dyDescent="0.25">
      <c r="B25" s="5" t="s">
        <v>134</v>
      </c>
      <c r="C25" s="5" t="s">
        <v>135</v>
      </c>
      <c r="D25" s="3" t="s">
        <v>36</v>
      </c>
      <c r="E25" s="5">
        <v>125.7</v>
      </c>
      <c r="F25" s="5">
        <v>241.5</v>
      </c>
      <c r="G25" s="5"/>
      <c r="H25" s="5">
        <f t="shared" ref="H25:H31" si="1">SUM(E25+F25+G25)</f>
        <v>367.2</v>
      </c>
      <c r="I25" s="5">
        <f>RANK(H25,H25:H31,0)</f>
        <v>1</v>
      </c>
    </row>
    <row r="26" spans="2:9" x14ac:dyDescent="0.25">
      <c r="B26" s="5" t="s">
        <v>142</v>
      </c>
      <c r="C26" s="5" t="s">
        <v>99</v>
      </c>
      <c r="D26" s="3" t="s">
        <v>36</v>
      </c>
      <c r="E26" s="5">
        <v>121.3</v>
      </c>
      <c r="F26" s="5">
        <v>219.8</v>
      </c>
      <c r="G26" s="5"/>
      <c r="H26" s="5">
        <f t="shared" si="1"/>
        <v>341.1</v>
      </c>
      <c r="I26" s="5">
        <f>RANK(H26,H25:H31,0)</f>
        <v>2</v>
      </c>
    </row>
    <row r="27" spans="2:9" x14ac:dyDescent="0.25">
      <c r="B27" s="5" t="s">
        <v>89</v>
      </c>
      <c r="C27" s="5"/>
      <c r="D27" s="3" t="s">
        <v>36</v>
      </c>
      <c r="E27" s="5">
        <v>123.9</v>
      </c>
      <c r="F27" s="5">
        <v>195.4</v>
      </c>
      <c r="G27" s="5"/>
      <c r="H27" s="5">
        <f t="shared" si="1"/>
        <v>319.3</v>
      </c>
      <c r="I27" s="5">
        <f>RANK(H27,H25:H31,0)</f>
        <v>3</v>
      </c>
    </row>
    <row r="28" spans="2:9" x14ac:dyDescent="0.25">
      <c r="B28" s="5" t="s">
        <v>116</v>
      </c>
      <c r="C28" s="5" t="s">
        <v>115</v>
      </c>
      <c r="D28" s="3" t="s">
        <v>36</v>
      </c>
      <c r="E28" s="5">
        <v>123.8</v>
      </c>
      <c r="F28" s="5">
        <v>184.4</v>
      </c>
      <c r="G28" s="5"/>
      <c r="H28" s="5">
        <f t="shared" si="1"/>
        <v>308.2</v>
      </c>
      <c r="I28" s="5">
        <f>RANK(H28,H25:H31,0)</f>
        <v>4</v>
      </c>
    </row>
    <row r="29" spans="2:9" x14ac:dyDescent="0.25">
      <c r="B29" s="5" t="s">
        <v>173</v>
      </c>
      <c r="C29" s="5"/>
      <c r="D29" s="3" t="s">
        <v>36</v>
      </c>
      <c r="E29" s="5">
        <v>122.4</v>
      </c>
      <c r="F29" s="5">
        <v>184.7</v>
      </c>
      <c r="G29" s="5"/>
      <c r="H29" s="5">
        <f t="shared" si="1"/>
        <v>307.10000000000002</v>
      </c>
      <c r="I29" s="5">
        <f>RANK(H29,H25:H31,0)</f>
        <v>5</v>
      </c>
    </row>
    <row r="30" spans="2:9" x14ac:dyDescent="0.25">
      <c r="B30" s="5" t="s">
        <v>123</v>
      </c>
      <c r="C30" s="5" t="s">
        <v>122</v>
      </c>
      <c r="D30" s="3" t="s">
        <v>36</v>
      </c>
      <c r="E30" s="5">
        <v>125.9</v>
      </c>
      <c r="F30" s="5">
        <v>181</v>
      </c>
      <c r="G30" s="5"/>
      <c r="H30" s="5">
        <f t="shared" si="1"/>
        <v>306.89999999999998</v>
      </c>
      <c r="I30" s="5">
        <f>RANK(H30,H25:H31,0)</f>
        <v>6</v>
      </c>
    </row>
    <row r="31" spans="2:9" x14ac:dyDescent="0.25">
      <c r="B31" s="5" t="s">
        <v>162</v>
      </c>
      <c r="C31" s="5"/>
      <c r="D31" s="3" t="s">
        <v>36</v>
      </c>
      <c r="E31" s="5">
        <v>123.2</v>
      </c>
      <c r="F31" s="5">
        <v>175.8</v>
      </c>
      <c r="G31" s="5"/>
      <c r="H31" s="5">
        <f t="shared" si="1"/>
        <v>299</v>
      </c>
      <c r="I31" s="5">
        <f>RANK(H31,H25:H31,0)</f>
        <v>7</v>
      </c>
    </row>
    <row r="33" spans="2:9" ht="15.75" x14ac:dyDescent="0.25">
      <c r="B33" s="8" t="s">
        <v>37</v>
      </c>
      <c r="C33" s="8"/>
      <c r="D33" s="8"/>
      <c r="E33" s="8"/>
      <c r="F33" s="8"/>
      <c r="G33" s="8"/>
      <c r="H33" s="8"/>
      <c r="I33" s="8"/>
    </row>
    <row r="34" spans="2:9" x14ac:dyDescent="0.25">
      <c r="B34" s="1"/>
      <c r="C34" s="1"/>
      <c r="D34" s="1"/>
      <c r="E34" s="1"/>
      <c r="F34" s="1"/>
      <c r="G34" s="1"/>
      <c r="H34" s="1"/>
      <c r="I34" s="1"/>
    </row>
    <row r="35" spans="2:9" x14ac:dyDescent="0.25">
      <c r="B35" s="6" t="s">
        <v>0</v>
      </c>
      <c r="C35" s="6" t="s">
        <v>1</v>
      </c>
      <c r="D35" s="6" t="s">
        <v>2</v>
      </c>
      <c r="E35" s="6" t="s">
        <v>6</v>
      </c>
      <c r="F35" s="6" t="s">
        <v>7</v>
      </c>
      <c r="G35" s="6" t="s">
        <v>8</v>
      </c>
      <c r="H35" s="6" t="s">
        <v>3</v>
      </c>
      <c r="I35" s="6" t="s">
        <v>4</v>
      </c>
    </row>
    <row r="36" spans="2:9" x14ac:dyDescent="0.25">
      <c r="B36" s="5" t="s">
        <v>145</v>
      </c>
      <c r="C36" s="5"/>
      <c r="D36" s="3" t="s">
        <v>38</v>
      </c>
      <c r="E36" s="5">
        <v>124</v>
      </c>
      <c r="F36" s="5">
        <v>241.3</v>
      </c>
      <c r="G36" s="5"/>
      <c r="H36" s="5">
        <f t="shared" ref="H36:H53" si="2">SUM(E36+F36+G36)</f>
        <v>365.3</v>
      </c>
      <c r="I36" s="5">
        <f>RANK(H36,H36:H54,0)</f>
        <v>1</v>
      </c>
    </row>
    <row r="37" spans="2:9" x14ac:dyDescent="0.25">
      <c r="B37" s="5" t="s">
        <v>138</v>
      </c>
      <c r="C37" s="5" t="s">
        <v>139</v>
      </c>
      <c r="D37" s="3" t="s">
        <v>38</v>
      </c>
      <c r="E37" s="5">
        <v>122</v>
      </c>
      <c r="F37" s="5">
        <v>242.6</v>
      </c>
      <c r="G37" s="5"/>
      <c r="H37" s="5">
        <f t="shared" si="2"/>
        <v>364.6</v>
      </c>
      <c r="I37" s="5">
        <f>RANK(H37,H36:H54,0)</f>
        <v>2</v>
      </c>
    </row>
    <row r="38" spans="2:9" x14ac:dyDescent="0.25">
      <c r="B38" s="5" t="s">
        <v>152</v>
      </c>
      <c r="C38" s="5"/>
      <c r="D38" s="3" t="s">
        <v>38</v>
      </c>
      <c r="E38" s="5">
        <v>129.30000000000001</v>
      </c>
      <c r="F38" s="5">
        <v>216.8</v>
      </c>
      <c r="G38" s="5"/>
      <c r="H38" s="5">
        <f t="shared" si="2"/>
        <v>346.1</v>
      </c>
      <c r="I38" s="5">
        <f>RANK(H38,H36:H54,0)</f>
        <v>3</v>
      </c>
    </row>
    <row r="39" spans="2:9" x14ac:dyDescent="0.25">
      <c r="B39" s="5" t="s">
        <v>149</v>
      </c>
      <c r="C39" s="5" t="s">
        <v>150</v>
      </c>
      <c r="D39" s="3" t="s">
        <v>38</v>
      </c>
      <c r="E39" s="5">
        <v>126.9</v>
      </c>
      <c r="F39" s="5">
        <v>214.9</v>
      </c>
      <c r="G39" s="5"/>
      <c r="H39" s="5">
        <f t="shared" si="2"/>
        <v>341.8</v>
      </c>
      <c r="I39" s="5">
        <f>RANK(H39,H36:H54,0)</f>
        <v>4</v>
      </c>
    </row>
    <row r="40" spans="2:9" x14ac:dyDescent="0.25">
      <c r="B40" s="5" t="s">
        <v>146</v>
      </c>
      <c r="C40" s="5"/>
      <c r="D40" s="3" t="s">
        <v>38</v>
      </c>
      <c r="E40" s="5">
        <v>127.2</v>
      </c>
      <c r="F40" s="5">
        <v>211</v>
      </c>
      <c r="G40" s="5"/>
      <c r="H40" s="5">
        <f t="shared" si="2"/>
        <v>338.2</v>
      </c>
      <c r="I40" s="5">
        <f>RANK(H40,H36:H54,0)</f>
        <v>5</v>
      </c>
    </row>
    <row r="41" spans="2:9" x14ac:dyDescent="0.25">
      <c r="B41" s="5" t="s">
        <v>93</v>
      </c>
      <c r="C41" s="5" t="s">
        <v>92</v>
      </c>
      <c r="D41" s="3" t="s">
        <v>38</v>
      </c>
      <c r="E41" s="5">
        <v>125.5</v>
      </c>
      <c r="F41" s="5">
        <v>201.6</v>
      </c>
      <c r="G41" s="5"/>
      <c r="H41" s="5">
        <f t="shared" si="2"/>
        <v>327.10000000000002</v>
      </c>
      <c r="I41" s="5">
        <f>RANK(H41,H36:H54,0)</f>
        <v>6</v>
      </c>
    </row>
    <row r="42" spans="2:9" x14ac:dyDescent="0.25">
      <c r="B42" s="5" t="s">
        <v>76</v>
      </c>
      <c r="C42" s="5" t="s">
        <v>77</v>
      </c>
      <c r="D42" s="3" t="s">
        <v>38</v>
      </c>
      <c r="E42" s="5">
        <v>130.19999999999999</v>
      </c>
      <c r="F42" s="5">
        <v>193.4</v>
      </c>
      <c r="G42" s="5"/>
      <c r="H42" s="5">
        <f t="shared" si="2"/>
        <v>323.60000000000002</v>
      </c>
      <c r="I42" s="5">
        <f>RANK(H42,H36:H54,0)</f>
        <v>7</v>
      </c>
    </row>
    <row r="43" spans="2:9" x14ac:dyDescent="0.25">
      <c r="B43" s="5" t="s">
        <v>170</v>
      </c>
      <c r="C43" s="5" t="s">
        <v>92</v>
      </c>
      <c r="D43" s="3" t="s">
        <v>38</v>
      </c>
      <c r="E43" s="5">
        <v>125.5</v>
      </c>
      <c r="F43" s="5">
        <v>185.1</v>
      </c>
      <c r="G43" s="5"/>
      <c r="H43" s="5">
        <f t="shared" si="2"/>
        <v>310.60000000000002</v>
      </c>
      <c r="I43" s="5">
        <f>RANK(H43,H36:H54,0)</f>
        <v>8</v>
      </c>
    </row>
    <row r="44" spans="2:9" x14ac:dyDescent="0.25">
      <c r="B44" s="5" t="s">
        <v>107</v>
      </c>
      <c r="C44" s="5"/>
      <c r="D44" s="3" t="s">
        <v>38</v>
      </c>
      <c r="E44" s="5">
        <v>125.7</v>
      </c>
      <c r="F44" s="5">
        <v>181.5</v>
      </c>
      <c r="G44" s="5"/>
      <c r="H44" s="5">
        <f t="shared" si="2"/>
        <v>307.2</v>
      </c>
      <c r="I44" s="5">
        <f>RANK(H44,H36:H54,0)</f>
        <v>9</v>
      </c>
    </row>
    <row r="45" spans="2:9" x14ac:dyDescent="0.25">
      <c r="B45" s="5" t="s">
        <v>176</v>
      </c>
      <c r="C45" s="5"/>
      <c r="D45" s="3" t="s">
        <v>38</v>
      </c>
      <c r="E45" s="5">
        <v>120.4</v>
      </c>
      <c r="F45" s="5">
        <v>185.1</v>
      </c>
      <c r="G45" s="5"/>
      <c r="H45" s="5">
        <f t="shared" si="2"/>
        <v>305.5</v>
      </c>
      <c r="I45" s="5">
        <f>RANK(H45,H36:H54,0)</f>
        <v>10</v>
      </c>
    </row>
    <row r="46" spans="2:9" x14ac:dyDescent="0.25">
      <c r="B46" s="5" t="s">
        <v>82</v>
      </c>
      <c r="C46" s="5"/>
      <c r="D46" s="3" t="s">
        <v>38</v>
      </c>
      <c r="E46" s="5">
        <v>126.5</v>
      </c>
      <c r="F46" s="5">
        <v>176.1</v>
      </c>
      <c r="G46" s="5"/>
      <c r="H46" s="5">
        <f t="shared" si="2"/>
        <v>302.60000000000002</v>
      </c>
      <c r="I46" s="5">
        <f>RANK(H46,H36:H54,0)</f>
        <v>11</v>
      </c>
    </row>
    <row r="47" spans="2:9" x14ac:dyDescent="0.25">
      <c r="B47" s="5" t="s">
        <v>119</v>
      </c>
      <c r="C47" s="5" t="s">
        <v>120</v>
      </c>
      <c r="D47" s="3" t="s">
        <v>38</v>
      </c>
      <c r="E47" s="5">
        <v>129.19999999999999</v>
      </c>
      <c r="F47" s="5">
        <v>171.4</v>
      </c>
      <c r="G47" s="5"/>
      <c r="H47" s="5">
        <f t="shared" si="2"/>
        <v>300.60000000000002</v>
      </c>
      <c r="I47" s="5">
        <f>RANK(H47,H36:H54,0)</f>
        <v>12</v>
      </c>
    </row>
    <row r="48" spans="2:9" x14ac:dyDescent="0.25">
      <c r="B48" s="5" t="s">
        <v>73</v>
      </c>
      <c r="C48" s="5" t="s">
        <v>74</v>
      </c>
      <c r="D48" s="3" t="s">
        <v>38</v>
      </c>
      <c r="E48" s="5">
        <v>138.4</v>
      </c>
      <c r="F48" s="5">
        <v>149.19999999999999</v>
      </c>
      <c r="G48" s="5"/>
      <c r="H48" s="5">
        <f t="shared" si="2"/>
        <v>287.60000000000002</v>
      </c>
      <c r="I48" s="5">
        <f>RANK(H48,H36:H54,0)</f>
        <v>13</v>
      </c>
    </row>
    <row r="49" spans="2:9" x14ac:dyDescent="0.25">
      <c r="B49" s="5" t="s">
        <v>67</v>
      </c>
      <c r="C49" s="5" t="s">
        <v>68</v>
      </c>
      <c r="D49" s="3" t="s">
        <v>38</v>
      </c>
      <c r="E49" s="5">
        <v>133.19999999999999</v>
      </c>
      <c r="F49" s="5">
        <v>143.80000000000001</v>
      </c>
      <c r="G49" s="5"/>
      <c r="H49" s="5">
        <f t="shared" si="2"/>
        <v>277</v>
      </c>
      <c r="I49" s="5">
        <f>RANK(H49,H36:H54,0)</f>
        <v>14</v>
      </c>
    </row>
    <row r="50" spans="2:9" x14ac:dyDescent="0.25">
      <c r="B50" s="5" t="s">
        <v>159</v>
      </c>
      <c r="C50" s="5"/>
      <c r="D50" s="3" t="s">
        <v>38</v>
      </c>
      <c r="E50" s="5">
        <v>141.4</v>
      </c>
      <c r="F50" s="5">
        <v>126.8</v>
      </c>
      <c r="G50" s="5"/>
      <c r="H50" s="5">
        <f t="shared" si="2"/>
        <v>268.2</v>
      </c>
      <c r="I50" s="5">
        <f>RANK(H50,H36:H54,0)</f>
        <v>15</v>
      </c>
    </row>
    <row r="51" spans="2:9" x14ac:dyDescent="0.25">
      <c r="B51" s="5" t="s">
        <v>65</v>
      </c>
      <c r="C51" s="5" t="s">
        <v>64</v>
      </c>
      <c r="D51" s="3" t="s">
        <v>38</v>
      </c>
      <c r="E51" s="5">
        <v>130.9</v>
      </c>
      <c r="F51" s="5">
        <v>132.5</v>
      </c>
      <c r="G51" s="5"/>
      <c r="H51" s="5">
        <f t="shared" si="2"/>
        <v>263.39999999999998</v>
      </c>
      <c r="I51" s="5">
        <f>RANK(H51,H36:H54,0)</f>
        <v>16</v>
      </c>
    </row>
    <row r="52" spans="2:9" x14ac:dyDescent="0.25">
      <c r="B52" s="5" t="s">
        <v>91</v>
      </c>
      <c r="C52" s="5" t="s">
        <v>90</v>
      </c>
      <c r="D52" s="3" t="s">
        <v>38</v>
      </c>
      <c r="E52" s="5">
        <v>131.69999999999999</v>
      </c>
      <c r="F52" s="5">
        <v>131.30000000000001</v>
      </c>
      <c r="G52" s="5"/>
      <c r="H52" s="5">
        <f t="shared" si="2"/>
        <v>263</v>
      </c>
      <c r="I52" s="5">
        <f>RANK(H52,H36:H54,0)</f>
        <v>17</v>
      </c>
    </row>
    <row r="53" spans="2:9" x14ac:dyDescent="0.25">
      <c r="B53" s="5" t="s">
        <v>85</v>
      </c>
      <c r="C53" s="5" t="s">
        <v>86</v>
      </c>
      <c r="D53" s="3" t="s">
        <v>38</v>
      </c>
      <c r="E53" s="5">
        <v>128.69999999999999</v>
      </c>
      <c r="F53" s="5">
        <v>126.8</v>
      </c>
      <c r="G53" s="5"/>
      <c r="H53" s="5">
        <f t="shared" si="2"/>
        <v>255.5</v>
      </c>
      <c r="I53" s="5">
        <f>RANK(H53,H36:H54,0)</f>
        <v>18</v>
      </c>
    </row>
    <row r="54" spans="2:9" x14ac:dyDescent="0.25">
      <c r="B54" s="5"/>
      <c r="C54" s="5"/>
      <c r="D54" s="3" t="s">
        <v>38</v>
      </c>
      <c r="E54" s="5"/>
      <c r="F54" s="5"/>
      <c r="G54" s="5"/>
      <c r="H54" s="5">
        <f t="shared" ref="H54" si="3">SUM(E54+F54+G54)</f>
        <v>0</v>
      </c>
      <c r="I54" s="5">
        <f>RANK(H54,H36:H54,0)</f>
        <v>19</v>
      </c>
    </row>
    <row r="56" spans="2:9" ht="15.75" x14ac:dyDescent="0.25">
      <c r="B56" s="8" t="s">
        <v>39</v>
      </c>
      <c r="C56" s="9"/>
      <c r="D56" s="9"/>
      <c r="E56" s="9"/>
      <c r="F56" s="9"/>
      <c r="G56" s="9"/>
      <c r="H56" s="9"/>
      <c r="I56" s="9"/>
    </row>
    <row r="57" spans="2:9" x14ac:dyDescent="0.25">
      <c r="B57" s="1"/>
      <c r="C57" s="1"/>
      <c r="D57" s="1"/>
      <c r="E57" s="1"/>
      <c r="F57" s="1"/>
      <c r="G57" s="1"/>
      <c r="H57" s="1"/>
      <c r="I57" s="1"/>
    </row>
    <row r="58" spans="2:9" x14ac:dyDescent="0.25">
      <c r="B58" s="6" t="s">
        <v>0</v>
      </c>
      <c r="C58" s="6" t="s">
        <v>1</v>
      </c>
      <c r="D58" s="6" t="s">
        <v>2</v>
      </c>
      <c r="E58" s="6" t="s">
        <v>6</v>
      </c>
      <c r="F58" s="6" t="s">
        <v>7</v>
      </c>
      <c r="G58" s="6" t="s">
        <v>8</v>
      </c>
      <c r="H58" s="6" t="s">
        <v>3</v>
      </c>
      <c r="I58" s="6" t="s">
        <v>4</v>
      </c>
    </row>
    <row r="59" spans="2:9" x14ac:dyDescent="0.25">
      <c r="B59" s="5" t="s">
        <v>144</v>
      </c>
      <c r="C59" s="5"/>
      <c r="D59" s="3" t="s">
        <v>40</v>
      </c>
      <c r="E59" s="5">
        <v>121.8</v>
      </c>
      <c r="F59" s="5">
        <v>248.1</v>
      </c>
      <c r="G59" s="5"/>
      <c r="H59" s="5">
        <f t="shared" ref="H59:H82" si="4">SUM(E59+F59+G59)</f>
        <v>369.9</v>
      </c>
      <c r="I59" s="5">
        <f>RANK(H59,H59:H82,0)</f>
        <v>1</v>
      </c>
    </row>
    <row r="60" spans="2:9" x14ac:dyDescent="0.25">
      <c r="B60" s="5" t="s">
        <v>143</v>
      </c>
      <c r="C60" s="5"/>
      <c r="D60" s="3" t="s">
        <v>40</v>
      </c>
      <c r="E60" s="5">
        <v>121.6</v>
      </c>
      <c r="F60" s="5">
        <v>243.6</v>
      </c>
      <c r="G60" s="5"/>
      <c r="H60" s="5">
        <f t="shared" si="4"/>
        <v>365.2</v>
      </c>
      <c r="I60" s="5">
        <f>RANK(H60,H59:H82,0)</f>
        <v>2</v>
      </c>
    </row>
    <row r="61" spans="2:9" x14ac:dyDescent="0.25">
      <c r="B61" s="5" t="s">
        <v>84</v>
      </c>
      <c r="C61" s="5"/>
      <c r="D61" s="3" t="s">
        <v>40</v>
      </c>
      <c r="E61" s="5">
        <v>128.6</v>
      </c>
      <c r="F61" s="5">
        <v>230.2</v>
      </c>
      <c r="G61" s="5"/>
      <c r="H61" s="5">
        <f t="shared" si="4"/>
        <v>358.79999999999995</v>
      </c>
      <c r="I61" s="5">
        <f>RANK(H61,H59:H82,0)</f>
        <v>3</v>
      </c>
    </row>
    <row r="62" spans="2:9" x14ac:dyDescent="0.25">
      <c r="B62" s="5" t="s">
        <v>148</v>
      </c>
      <c r="C62" s="5" t="s">
        <v>147</v>
      </c>
      <c r="D62" s="3" t="s">
        <v>40</v>
      </c>
      <c r="E62" s="5">
        <v>121.4</v>
      </c>
      <c r="F62" s="5">
        <v>235.2</v>
      </c>
      <c r="G62" s="5"/>
      <c r="H62" s="5">
        <f t="shared" si="4"/>
        <v>356.6</v>
      </c>
      <c r="I62" s="5">
        <f>RANK(H62,H59:H82,0)</f>
        <v>4</v>
      </c>
    </row>
    <row r="63" spans="2:9" x14ac:dyDescent="0.25">
      <c r="B63" s="5" t="s">
        <v>102</v>
      </c>
      <c r="C63" s="5" t="s">
        <v>103</v>
      </c>
      <c r="D63" s="3" t="s">
        <v>40</v>
      </c>
      <c r="E63" s="5">
        <v>133</v>
      </c>
      <c r="F63" s="5">
        <v>223</v>
      </c>
      <c r="G63" s="5"/>
      <c r="H63" s="5">
        <f t="shared" si="4"/>
        <v>356</v>
      </c>
      <c r="I63" s="5">
        <f>RANK(H63,H59:H82,0)</f>
        <v>5</v>
      </c>
    </row>
    <row r="64" spans="2:9" x14ac:dyDescent="0.25">
      <c r="B64" s="5" t="s">
        <v>163</v>
      </c>
      <c r="C64" s="5"/>
      <c r="D64" s="3" t="s">
        <v>40</v>
      </c>
      <c r="E64" s="5">
        <v>124</v>
      </c>
      <c r="F64" s="5">
        <v>206.7</v>
      </c>
      <c r="G64" s="5"/>
      <c r="H64" s="5">
        <f t="shared" si="4"/>
        <v>330.7</v>
      </c>
      <c r="I64" s="5">
        <f>RANK(H64,H59:H82,0)</f>
        <v>6</v>
      </c>
    </row>
    <row r="65" spans="2:9" x14ac:dyDescent="0.25">
      <c r="B65" s="5" t="s">
        <v>66</v>
      </c>
      <c r="C65" s="5" t="s">
        <v>57</v>
      </c>
      <c r="D65" s="3" t="s">
        <v>40</v>
      </c>
      <c r="E65" s="5">
        <v>129.6</v>
      </c>
      <c r="F65" s="5">
        <v>199.3</v>
      </c>
      <c r="G65" s="5"/>
      <c r="H65" s="5">
        <f t="shared" si="4"/>
        <v>328.9</v>
      </c>
      <c r="I65" s="5">
        <f>RANK(H65,H59:H82,0)</f>
        <v>7</v>
      </c>
    </row>
    <row r="66" spans="2:9" x14ac:dyDescent="0.25">
      <c r="B66" s="5" t="s">
        <v>117</v>
      </c>
      <c r="C66" s="5" t="s">
        <v>118</v>
      </c>
      <c r="D66" s="3" t="s">
        <v>40</v>
      </c>
      <c r="E66" s="5">
        <v>131.69999999999999</v>
      </c>
      <c r="F66" s="5">
        <v>193.7</v>
      </c>
      <c r="G66" s="5"/>
      <c r="H66" s="5">
        <f t="shared" si="4"/>
        <v>325.39999999999998</v>
      </c>
      <c r="I66" s="5">
        <f>RANK(H66,H59:H82,0)</f>
        <v>8</v>
      </c>
    </row>
    <row r="67" spans="2:9" x14ac:dyDescent="0.25">
      <c r="B67" s="5" t="s">
        <v>106</v>
      </c>
      <c r="C67" s="5" t="s">
        <v>99</v>
      </c>
      <c r="D67" s="3" t="s">
        <v>40</v>
      </c>
      <c r="E67" s="5">
        <v>130.80000000000001</v>
      </c>
      <c r="F67" s="5">
        <v>190.5</v>
      </c>
      <c r="G67" s="5"/>
      <c r="H67" s="5">
        <f t="shared" si="4"/>
        <v>321.3</v>
      </c>
      <c r="I67" s="5">
        <f>RANK(H67,H59:H82,0)</f>
        <v>9</v>
      </c>
    </row>
    <row r="68" spans="2:9" x14ac:dyDescent="0.25">
      <c r="B68" s="5" t="s">
        <v>98</v>
      </c>
      <c r="C68" s="5" t="s">
        <v>99</v>
      </c>
      <c r="D68" s="3" t="s">
        <v>40</v>
      </c>
      <c r="E68" s="5">
        <v>131.19999999999999</v>
      </c>
      <c r="F68" s="5">
        <v>185.8</v>
      </c>
      <c r="G68" s="5"/>
      <c r="H68" s="5">
        <f t="shared" si="4"/>
        <v>317</v>
      </c>
      <c r="I68" s="5">
        <f>RANK(H68,H59:H82,0)</f>
        <v>10</v>
      </c>
    </row>
    <row r="69" spans="2:9" x14ac:dyDescent="0.25">
      <c r="B69" s="5" t="s">
        <v>70</v>
      </c>
      <c r="C69" s="5" t="s">
        <v>71</v>
      </c>
      <c r="D69" s="3" t="s">
        <v>40</v>
      </c>
      <c r="E69" s="5">
        <v>139.30000000000001</v>
      </c>
      <c r="F69" s="5">
        <v>177.1</v>
      </c>
      <c r="G69" s="5"/>
      <c r="H69" s="5">
        <f t="shared" si="4"/>
        <v>316.39999999999998</v>
      </c>
      <c r="I69" s="5">
        <f>RANK(H69,H59:H82,0)</f>
        <v>11</v>
      </c>
    </row>
    <row r="70" spans="2:9" x14ac:dyDescent="0.25">
      <c r="B70" s="5" t="s">
        <v>128</v>
      </c>
      <c r="C70" s="5" t="s">
        <v>115</v>
      </c>
      <c r="D70" s="3" t="s">
        <v>40</v>
      </c>
      <c r="E70" s="5">
        <v>130.69999999999999</v>
      </c>
      <c r="F70" s="5">
        <v>182.7</v>
      </c>
      <c r="G70" s="5"/>
      <c r="H70" s="5">
        <f t="shared" si="4"/>
        <v>313.39999999999998</v>
      </c>
      <c r="I70" s="5">
        <f>RANK(H70,H59:H82,0)</f>
        <v>12</v>
      </c>
    </row>
    <row r="71" spans="2:9" x14ac:dyDescent="0.25">
      <c r="B71" s="5" t="s">
        <v>109</v>
      </c>
      <c r="C71" s="5" t="s">
        <v>110</v>
      </c>
      <c r="D71" s="3" t="s">
        <v>40</v>
      </c>
      <c r="E71" s="5">
        <v>128.4</v>
      </c>
      <c r="F71" s="5">
        <v>184</v>
      </c>
      <c r="G71" s="5"/>
      <c r="H71" s="5">
        <f t="shared" si="4"/>
        <v>312.39999999999998</v>
      </c>
      <c r="I71" s="5">
        <f>RANK(H71,H59:H82,0)</f>
        <v>13</v>
      </c>
    </row>
    <row r="72" spans="2:9" x14ac:dyDescent="0.25">
      <c r="B72" s="5" t="s">
        <v>156</v>
      </c>
      <c r="C72" s="5"/>
      <c r="D72" s="3" t="s">
        <v>40</v>
      </c>
      <c r="E72" s="5">
        <v>134</v>
      </c>
      <c r="F72" s="5">
        <v>176</v>
      </c>
      <c r="G72" s="5"/>
      <c r="H72" s="5">
        <f t="shared" si="4"/>
        <v>310</v>
      </c>
      <c r="I72" s="5">
        <f>RANK(H72,H59:H82,0)</f>
        <v>14</v>
      </c>
    </row>
    <row r="73" spans="2:9" x14ac:dyDescent="0.25">
      <c r="B73" s="5" t="s">
        <v>160</v>
      </c>
      <c r="C73" s="5" t="s">
        <v>57</v>
      </c>
      <c r="D73" s="3" t="s">
        <v>40</v>
      </c>
      <c r="E73" s="5">
        <v>126.3</v>
      </c>
      <c r="F73" s="5">
        <v>179.6</v>
      </c>
      <c r="G73" s="5"/>
      <c r="H73" s="5">
        <f t="shared" si="4"/>
        <v>305.89999999999998</v>
      </c>
      <c r="I73" s="5">
        <f>RANK(H73,H59:H82,0)</f>
        <v>15</v>
      </c>
    </row>
    <row r="74" spans="2:9" x14ac:dyDescent="0.25">
      <c r="B74" s="5" t="s">
        <v>81</v>
      </c>
      <c r="C74" s="5"/>
      <c r="D74" s="3" t="s">
        <v>40</v>
      </c>
      <c r="E74" s="5">
        <v>135.9</v>
      </c>
      <c r="F74" s="5">
        <v>168.7</v>
      </c>
      <c r="G74" s="5"/>
      <c r="H74" s="5">
        <f t="shared" si="4"/>
        <v>304.60000000000002</v>
      </c>
      <c r="I74" s="5">
        <f>RANK(H74,H59:H82,0)</f>
        <v>16</v>
      </c>
    </row>
    <row r="75" spans="2:9" x14ac:dyDescent="0.25">
      <c r="B75" s="5" t="s">
        <v>171</v>
      </c>
      <c r="C75" s="5"/>
      <c r="D75" s="3" t="s">
        <v>40</v>
      </c>
      <c r="E75" s="5">
        <v>134.4</v>
      </c>
      <c r="F75" s="5">
        <v>165.2</v>
      </c>
      <c r="G75" s="5"/>
      <c r="H75" s="5">
        <f t="shared" si="4"/>
        <v>299.60000000000002</v>
      </c>
      <c r="I75" s="5">
        <f>RANK(H75,H59:H82,0)</f>
        <v>17</v>
      </c>
    </row>
    <row r="76" spans="2:9" x14ac:dyDescent="0.25">
      <c r="B76" s="5" t="s">
        <v>97</v>
      </c>
      <c r="C76" s="5" t="s">
        <v>64</v>
      </c>
      <c r="D76" s="3" t="s">
        <v>40</v>
      </c>
      <c r="E76" s="5">
        <v>127.2</v>
      </c>
      <c r="F76" s="5">
        <v>171.3</v>
      </c>
      <c r="G76" s="5"/>
      <c r="H76" s="5">
        <f t="shared" si="4"/>
        <v>298.5</v>
      </c>
      <c r="I76" s="5">
        <f>RANK(H76,H59:H82,0)</f>
        <v>18</v>
      </c>
    </row>
    <row r="77" spans="2:9" x14ac:dyDescent="0.25">
      <c r="B77" s="5" t="s">
        <v>58</v>
      </c>
      <c r="C77" s="5" t="s">
        <v>57</v>
      </c>
      <c r="D77" s="3" t="s">
        <v>40</v>
      </c>
      <c r="E77" s="5">
        <v>136.30000000000001</v>
      </c>
      <c r="F77" s="5">
        <v>161.1</v>
      </c>
      <c r="G77" s="5"/>
      <c r="H77" s="5">
        <f t="shared" si="4"/>
        <v>297.39999999999998</v>
      </c>
      <c r="I77" s="5">
        <f t="shared" ref="I77:I82" si="5">RANK(H77,H59:H82,0)</f>
        <v>19</v>
      </c>
    </row>
    <row r="78" spans="2:9" x14ac:dyDescent="0.25">
      <c r="B78" s="5" t="s">
        <v>127</v>
      </c>
      <c r="C78" s="5" t="s">
        <v>92</v>
      </c>
      <c r="D78" s="3" t="s">
        <v>40</v>
      </c>
      <c r="E78" s="5">
        <v>133.4</v>
      </c>
      <c r="F78" s="5">
        <v>163</v>
      </c>
      <c r="G78" s="5"/>
      <c r="H78" s="5">
        <f t="shared" si="4"/>
        <v>296.39999999999998</v>
      </c>
      <c r="I78" s="5">
        <f t="shared" si="5"/>
        <v>19</v>
      </c>
    </row>
    <row r="79" spans="2:9" x14ac:dyDescent="0.25">
      <c r="B79" s="5" t="s">
        <v>131</v>
      </c>
      <c r="C79" s="5"/>
      <c r="D79" s="3" t="s">
        <v>40</v>
      </c>
      <c r="E79" s="5">
        <v>139.9</v>
      </c>
      <c r="F79" s="5">
        <v>150.5</v>
      </c>
      <c r="G79" s="5"/>
      <c r="H79" s="5">
        <f t="shared" si="4"/>
        <v>290.39999999999998</v>
      </c>
      <c r="I79" s="5">
        <f t="shared" si="5"/>
        <v>19</v>
      </c>
    </row>
    <row r="80" spans="2:9" x14ac:dyDescent="0.25">
      <c r="B80" s="5" t="s">
        <v>124</v>
      </c>
      <c r="C80" s="5" t="s">
        <v>125</v>
      </c>
      <c r="D80" s="3" t="s">
        <v>40</v>
      </c>
      <c r="E80" s="5">
        <v>136.30000000000001</v>
      </c>
      <c r="F80" s="5">
        <v>152.9</v>
      </c>
      <c r="G80" s="5"/>
      <c r="H80" s="5">
        <f t="shared" si="4"/>
        <v>289.20000000000005</v>
      </c>
      <c r="I80" s="5">
        <f t="shared" si="5"/>
        <v>19</v>
      </c>
    </row>
    <row r="81" spans="2:9" x14ac:dyDescent="0.25">
      <c r="B81" s="5" t="s">
        <v>161</v>
      </c>
      <c r="C81" s="5"/>
      <c r="D81" s="3" t="s">
        <v>40</v>
      </c>
      <c r="E81" s="5">
        <v>131.69999999999999</v>
      </c>
      <c r="F81" s="5">
        <v>156.4</v>
      </c>
      <c r="G81" s="5"/>
      <c r="H81" s="5">
        <f t="shared" si="4"/>
        <v>288.10000000000002</v>
      </c>
      <c r="I81" s="5">
        <f t="shared" si="5"/>
        <v>19</v>
      </c>
    </row>
    <row r="82" spans="2:9" x14ac:dyDescent="0.25">
      <c r="B82" s="5" t="s">
        <v>96</v>
      </c>
      <c r="C82" s="5" t="s">
        <v>95</v>
      </c>
      <c r="D82" s="3" t="s">
        <v>40</v>
      </c>
      <c r="E82" s="5">
        <v>135.6</v>
      </c>
      <c r="F82" s="5">
        <v>146.9</v>
      </c>
      <c r="G82" s="5"/>
      <c r="H82" s="5">
        <f t="shared" si="4"/>
        <v>282.5</v>
      </c>
      <c r="I82" s="5">
        <f t="shared" si="5"/>
        <v>20</v>
      </c>
    </row>
    <row r="84" spans="2:9" ht="15.75" x14ac:dyDescent="0.25">
      <c r="B84" s="8" t="s">
        <v>41</v>
      </c>
      <c r="C84" s="9"/>
      <c r="D84" s="9"/>
      <c r="E84" s="9"/>
      <c r="F84" s="9"/>
      <c r="G84" s="9"/>
      <c r="H84" s="9"/>
      <c r="I84" s="9"/>
    </row>
    <row r="85" spans="2:9" x14ac:dyDescent="0.25">
      <c r="B85" s="1"/>
      <c r="C85" s="1"/>
      <c r="D85" s="1"/>
      <c r="E85" s="1"/>
      <c r="F85" s="1"/>
      <c r="G85" s="1"/>
      <c r="H85" s="1"/>
      <c r="I85" s="1"/>
    </row>
    <row r="86" spans="2:9" x14ac:dyDescent="0.25">
      <c r="B86" s="6" t="s">
        <v>0</v>
      </c>
      <c r="C86" s="6" t="s">
        <v>1</v>
      </c>
      <c r="D86" s="6" t="s">
        <v>2</v>
      </c>
      <c r="E86" s="6" t="s">
        <v>6</v>
      </c>
      <c r="F86" s="6" t="s">
        <v>7</v>
      </c>
      <c r="G86" s="6" t="s">
        <v>8</v>
      </c>
      <c r="H86" s="6" t="s">
        <v>3</v>
      </c>
      <c r="I86" s="6" t="s">
        <v>4</v>
      </c>
    </row>
    <row r="87" spans="2:9" x14ac:dyDescent="0.25">
      <c r="B87" s="5" t="s">
        <v>157</v>
      </c>
      <c r="C87" s="5"/>
      <c r="D87" s="3" t="s">
        <v>42</v>
      </c>
      <c r="E87" s="5">
        <v>121.3</v>
      </c>
      <c r="F87" s="5">
        <v>258.8</v>
      </c>
      <c r="G87" s="5"/>
      <c r="H87" s="5">
        <f t="shared" ref="H87:H95" si="6">SUM(E87+F87+G87)</f>
        <v>380.1</v>
      </c>
      <c r="I87" s="5">
        <f>RANK(H87,H87:H95,0)</f>
        <v>1</v>
      </c>
    </row>
    <row r="88" spans="2:9" x14ac:dyDescent="0.25">
      <c r="B88" s="5" t="s">
        <v>164</v>
      </c>
      <c r="C88" s="5"/>
      <c r="D88" s="3" t="s">
        <v>42</v>
      </c>
      <c r="E88" s="5">
        <v>123.3</v>
      </c>
      <c r="F88" s="5">
        <v>247.7</v>
      </c>
      <c r="G88" s="5"/>
      <c r="H88" s="5">
        <f t="shared" si="6"/>
        <v>371</v>
      </c>
      <c r="I88" s="5">
        <f>RANK(H88,H87:H95,0)</f>
        <v>2</v>
      </c>
    </row>
    <row r="89" spans="2:9" x14ac:dyDescent="0.25">
      <c r="B89" s="5" t="s">
        <v>80</v>
      </c>
      <c r="C89" s="5" t="s">
        <v>79</v>
      </c>
      <c r="D89" s="3" t="s">
        <v>42</v>
      </c>
      <c r="E89" s="5">
        <v>121.4</v>
      </c>
      <c r="F89" s="5">
        <v>236.3</v>
      </c>
      <c r="G89" s="5"/>
      <c r="H89" s="5">
        <f t="shared" si="6"/>
        <v>357.70000000000005</v>
      </c>
      <c r="I89" s="5">
        <f>RANK(H89,H87:H95,0)</f>
        <v>3</v>
      </c>
    </row>
    <row r="90" spans="2:9" x14ac:dyDescent="0.25">
      <c r="B90" s="5" t="s">
        <v>130</v>
      </c>
      <c r="C90" s="5" t="s">
        <v>57</v>
      </c>
      <c r="D90" s="3" t="s">
        <v>42</v>
      </c>
      <c r="E90" s="5">
        <v>129.4</v>
      </c>
      <c r="F90" s="5">
        <v>204.2</v>
      </c>
      <c r="G90" s="5"/>
      <c r="H90" s="5">
        <f t="shared" si="6"/>
        <v>333.6</v>
      </c>
      <c r="I90" s="5">
        <f>RANK(H90,H87:H95,0)</f>
        <v>4</v>
      </c>
    </row>
    <row r="91" spans="2:9" x14ac:dyDescent="0.25">
      <c r="B91" s="5" t="s">
        <v>168</v>
      </c>
      <c r="C91" s="5" t="s">
        <v>57</v>
      </c>
      <c r="D91" s="3" t="s">
        <v>42</v>
      </c>
      <c r="E91" s="5">
        <v>134.30000000000001</v>
      </c>
      <c r="F91" s="5">
        <v>198.8</v>
      </c>
      <c r="G91" s="5"/>
      <c r="H91" s="5">
        <f t="shared" si="6"/>
        <v>333.1</v>
      </c>
      <c r="I91" s="5">
        <f>RANK(H91,H87:H95,0)</f>
        <v>5</v>
      </c>
    </row>
    <row r="92" spans="2:9" x14ac:dyDescent="0.25">
      <c r="B92" s="5" t="s">
        <v>108</v>
      </c>
      <c r="C92" s="5"/>
      <c r="D92" s="3" t="s">
        <v>42</v>
      </c>
      <c r="E92" s="5">
        <v>135.69999999999999</v>
      </c>
      <c r="F92" s="5">
        <v>183.5</v>
      </c>
      <c r="G92" s="5"/>
      <c r="H92" s="5">
        <f t="shared" si="6"/>
        <v>319.2</v>
      </c>
      <c r="I92" s="5">
        <f>RANK(H92,H87:H95,0)</f>
        <v>6</v>
      </c>
    </row>
    <row r="93" spans="2:9" x14ac:dyDescent="0.25">
      <c r="B93" s="5" t="s">
        <v>111</v>
      </c>
      <c r="C93" s="5" t="s">
        <v>114</v>
      </c>
      <c r="D93" s="3" t="s">
        <v>42</v>
      </c>
      <c r="E93" s="5">
        <v>132.80000000000001</v>
      </c>
      <c r="F93" s="5">
        <v>185.6</v>
      </c>
      <c r="G93" s="5"/>
      <c r="H93" s="5">
        <f t="shared" si="6"/>
        <v>318.39999999999998</v>
      </c>
      <c r="I93" s="5">
        <f>RANK(H93,H87:H95,0)</f>
        <v>7</v>
      </c>
    </row>
    <row r="94" spans="2:9" x14ac:dyDescent="0.25">
      <c r="B94" s="5" t="s">
        <v>172</v>
      </c>
      <c r="C94" s="5"/>
      <c r="D94" s="3" t="s">
        <v>42</v>
      </c>
      <c r="E94" s="5">
        <v>133.4</v>
      </c>
      <c r="F94" s="5">
        <v>154.5</v>
      </c>
      <c r="G94" s="5"/>
      <c r="H94" s="5">
        <f t="shared" si="6"/>
        <v>287.89999999999998</v>
      </c>
      <c r="I94" s="5">
        <f>RANK(H94,H87:H95,0)</f>
        <v>8</v>
      </c>
    </row>
    <row r="95" spans="2:9" x14ac:dyDescent="0.25">
      <c r="B95" s="5" t="s">
        <v>105</v>
      </c>
      <c r="C95" s="5" t="s">
        <v>104</v>
      </c>
      <c r="D95" s="3" t="s">
        <v>42</v>
      </c>
      <c r="E95" s="5">
        <v>131.6</v>
      </c>
      <c r="F95" s="5">
        <v>145.4</v>
      </c>
      <c r="G95" s="5"/>
      <c r="H95" s="5">
        <f t="shared" si="6"/>
        <v>277</v>
      </c>
      <c r="I95" s="5">
        <f>RANK(H95,H87:H95,0)</f>
        <v>9</v>
      </c>
    </row>
  </sheetData>
  <sortState ref="B118:H126">
    <sortCondition descending="1" ref="H118"/>
  </sortState>
  <mergeCells count="7">
    <mergeCell ref="B84:I84"/>
    <mergeCell ref="B2:I2"/>
    <mergeCell ref="B14:I14"/>
    <mergeCell ref="B22:I22"/>
    <mergeCell ref="B33:I33"/>
    <mergeCell ref="B56:I56"/>
    <mergeCell ref="B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75"/>
  <sheetViews>
    <sheetView workbookViewId="0">
      <selection activeCell="B50" sqref="B50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" bestFit="1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10" t="s">
        <v>10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44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155</v>
      </c>
      <c r="C7" s="5" t="s">
        <v>101</v>
      </c>
      <c r="D7" s="3" t="s">
        <v>11</v>
      </c>
      <c r="E7" s="5">
        <v>145.30000000000001</v>
      </c>
      <c r="F7" s="5">
        <f>RANK(E7,E7:E14,0)</f>
        <v>1</v>
      </c>
    </row>
    <row r="8" spans="2:6" x14ac:dyDescent="0.25">
      <c r="B8" s="5" t="s">
        <v>160</v>
      </c>
      <c r="C8" s="5" t="s">
        <v>57</v>
      </c>
      <c r="D8" s="3" t="s">
        <v>11</v>
      </c>
      <c r="E8" s="5">
        <v>144.19999999999999</v>
      </c>
      <c r="F8" s="5">
        <f>RANK(E8,E7:E14,0)</f>
        <v>2</v>
      </c>
    </row>
    <row r="9" spans="2:6" x14ac:dyDescent="0.25">
      <c r="B9" s="5" t="s">
        <v>174</v>
      </c>
      <c r="C9" s="7"/>
      <c r="D9" s="3" t="s">
        <v>11</v>
      </c>
      <c r="E9" s="5">
        <v>142.4</v>
      </c>
      <c r="F9" s="5">
        <f>RANK(E9,E7:E14,0)</f>
        <v>3</v>
      </c>
    </row>
    <row r="10" spans="2:6" x14ac:dyDescent="0.25">
      <c r="B10" s="5" t="s">
        <v>159</v>
      </c>
      <c r="C10" s="5"/>
      <c r="D10" s="3" t="s">
        <v>11</v>
      </c>
      <c r="E10" s="5">
        <v>141.69999999999999</v>
      </c>
      <c r="F10" s="5">
        <f>RANK(E10,E7:E14,0)</f>
        <v>4</v>
      </c>
    </row>
    <row r="11" spans="2:6" x14ac:dyDescent="0.25">
      <c r="B11" s="5" t="s">
        <v>166</v>
      </c>
      <c r="C11" s="5"/>
      <c r="D11" s="3" t="s">
        <v>11</v>
      </c>
      <c r="E11" s="5">
        <v>137.9</v>
      </c>
      <c r="F11" s="5">
        <f>RANK(E11,E7:E14,0)</f>
        <v>5</v>
      </c>
    </row>
    <row r="12" spans="2:6" x14ac:dyDescent="0.25">
      <c r="B12" s="5" t="s">
        <v>73</v>
      </c>
      <c r="C12" s="5" t="s">
        <v>75</v>
      </c>
      <c r="D12" s="3" t="s">
        <v>11</v>
      </c>
      <c r="E12" s="5">
        <v>137.6</v>
      </c>
      <c r="F12" s="5">
        <f>RANK(E12,E7:E14,0)</f>
        <v>6</v>
      </c>
    </row>
    <row r="13" spans="2:6" x14ac:dyDescent="0.25">
      <c r="B13" s="5" t="s">
        <v>76</v>
      </c>
      <c r="C13" s="5" t="s">
        <v>78</v>
      </c>
      <c r="D13" s="3" t="s">
        <v>11</v>
      </c>
      <c r="E13" s="5">
        <v>131.1</v>
      </c>
      <c r="F13" s="5">
        <f>RANK(E13,E7:E14,0)</f>
        <v>7</v>
      </c>
    </row>
    <row r="14" spans="2:6" x14ac:dyDescent="0.25">
      <c r="B14" s="5" t="s">
        <v>82</v>
      </c>
      <c r="C14" s="5"/>
      <c r="D14" s="3" t="s">
        <v>11</v>
      </c>
      <c r="E14" s="5">
        <v>126.7</v>
      </c>
      <c r="F14" s="5">
        <f>RANK(E14,E7:E14,0)</f>
        <v>8</v>
      </c>
    </row>
    <row r="15" spans="2:6" x14ac:dyDescent="0.25">
      <c r="B15" s="1"/>
      <c r="C15" s="1"/>
      <c r="D15" s="1"/>
      <c r="E15" s="1"/>
      <c r="F15" s="1"/>
    </row>
    <row r="16" spans="2:6" ht="15.75" x14ac:dyDescent="0.25">
      <c r="B16" s="8" t="s">
        <v>43</v>
      </c>
      <c r="C16" s="9"/>
      <c r="D16" s="9"/>
      <c r="E16" s="9"/>
      <c r="F16" s="9"/>
    </row>
    <row r="17" spans="2:6" x14ac:dyDescent="0.25">
      <c r="B17" s="1"/>
      <c r="C17" s="1"/>
      <c r="D17" s="1"/>
      <c r="E17" s="1"/>
      <c r="F17" s="1"/>
    </row>
    <row r="18" spans="2:6" x14ac:dyDescent="0.25">
      <c r="B18" s="6" t="s">
        <v>0</v>
      </c>
      <c r="C18" s="6" t="s">
        <v>1</v>
      </c>
      <c r="D18" s="6" t="s">
        <v>2</v>
      </c>
      <c r="E18" s="6" t="s">
        <v>6</v>
      </c>
      <c r="F18" s="6" t="s">
        <v>4</v>
      </c>
    </row>
    <row r="19" spans="2:6" x14ac:dyDescent="0.25">
      <c r="B19" s="5" t="s">
        <v>157</v>
      </c>
      <c r="C19" s="5"/>
      <c r="D19" s="3" t="s">
        <v>12</v>
      </c>
      <c r="E19" s="5">
        <v>148.1</v>
      </c>
      <c r="F19" s="5">
        <f>RANK(E19,E19:E23,0)</f>
        <v>1</v>
      </c>
    </row>
    <row r="20" spans="2:6" x14ac:dyDescent="0.25">
      <c r="B20" s="5" t="s">
        <v>119</v>
      </c>
      <c r="C20" s="5" t="s">
        <v>120</v>
      </c>
      <c r="D20" s="3" t="s">
        <v>12</v>
      </c>
      <c r="E20" s="5">
        <v>144.30000000000001</v>
      </c>
      <c r="F20" s="5">
        <f>RANK(E20,E19:E23,0)</f>
        <v>2</v>
      </c>
    </row>
    <row r="21" spans="2:6" x14ac:dyDescent="0.25">
      <c r="B21" s="5" t="s">
        <v>175</v>
      </c>
      <c r="C21" s="5"/>
      <c r="D21" s="3" t="s">
        <v>12</v>
      </c>
      <c r="E21" s="5">
        <v>140.69999999999999</v>
      </c>
      <c r="F21" s="5">
        <f>RANK(E21,E19:E23,0)</f>
        <v>3</v>
      </c>
    </row>
    <row r="22" spans="2:6" x14ac:dyDescent="0.25">
      <c r="B22" s="5" t="s">
        <v>151</v>
      </c>
      <c r="C22" s="5"/>
      <c r="D22" s="3" t="s">
        <v>12</v>
      </c>
      <c r="E22" s="5">
        <v>138.4</v>
      </c>
      <c r="F22" s="5">
        <f>RANK(E22,E19:E23,0)</f>
        <v>4</v>
      </c>
    </row>
    <row r="23" spans="2:6" x14ac:dyDescent="0.25">
      <c r="B23" s="5" t="s">
        <v>149</v>
      </c>
      <c r="C23" s="5" t="s">
        <v>150</v>
      </c>
      <c r="D23" s="3" t="s">
        <v>12</v>
      </c>
      <c r="E23" s="5">
        <v>132.4</v>
      </c>
      <c r="F23" s="5">
        <f>RANK(E23,E19:E23,0)</f>
        <v>5</v>
      </c>
    </row>
    <row r="25" spans="2:6" ht="15.75" x14ac:dyDescent="0.25">
      <c r="B25" s="8" t="s">
        <v>60</v>
      </c>
      <c r="C25" s="8"/>
      <c r="D25" s="8"/>
      <c r="E25" s="8"/>
      <c r="F25" s="8"/>
    </row>
    <row r="26" spans="2:6" x14ac:dyDescent="0.25">
      <c r="B26" s="1"/>
      <c r="C26" s="1"/>
      <c r="D26" s="1"/>
      <c r="E26" s="1"/>
      <c r="F26" s="1"/>
    </row>
    <row r="27" spans="2:6" x14ac:dyDescent="0.25">
      <c r="B27" s="6" t="s">
        <v>0</v>
      </c>
      <c r="C27" s="6" t="s">
        <v>1</v>
      </c>
      <c r="D27" s="6" t="s">
        <v>2</v>
      </c>
      <c r="E27" s="6" t="s">
        <v>6</v>
      </c>
      <c r="F27" s="6" t="s">
        <v>4</v>
      </c>
    </row>
    <row r="28" spans="2:6" x14ac:dyDescent="0.25">
      <c r="B28" s="5" t="s">
        <v>143</v>
      </c>
      <c r="C28" s="5"/>
      <c r="D28" s="3" t="s">
        <v>13</v>
      </c>
      <c r="E28" s="5">
        <v>144.4</v>
      </c>
      <c r="F28" s="5">
        <f>RANK(E28,E28:E42,0)</f>
        <v>1</v>
      </c>
    </row>
    <row r="29" spans="2:6" x14ac:dyDescent="0.25">
      <c r="B29" s="5" t="s">
        <v>141</v>
      </c>
      <c r="C29" s="5" t="s">
        <v>99</v>
      </c>
      <c r="D29" s="3" t="s">
        <v>13</v>
      </c>
      <c r="E29" s="5">
        <v>143.9</v>
      </c>
      <c r="F29" s="5">
        <f>RANK(E29,E28:E42,0)</f>
        <v>2</v>
      </c>
    </row>
    <row r="30" spans="2:6" x14ac:dyDescent="0.25">
      <c r="B30" s="5" t="s">
        <v>129</v>
      </c>
      <c r="C30" s="5" t="s">
        <v>57</v>
      </c>
      <c r="D30" s="3" t="s">
        <v>13</v>
      </c>
      <c r="E30" s="5">
        <v>142.69999999999999</v>
      </c>
      <c r="F30" s="5">
        <f>RANK(E30,E28:E42,0)</f>
        <v>3</v>
      </c>
    </row>
    <row r="31" spans="2:6" x14ac:dyDescent="0.25">
      <c r="B31" s="5" t="s">
        <v>100</v>
      </c>
      <c r="C31" s="5" t="s">
        <v>101</v>
      </c>
      <c r="D31" s="3" t="s">
        <v>13</v>
      </c>
      <c r="E31" s="5">
        <v>137.5</v>
      </c>
      <c r="F31" s="5">
        <f>RANK(E31,E28:E42,0)</f>
        <v>4</v>
      </c>
    </row>
    <row r="32" spans="2:6" x14ac:dyDescent="0.25">
      <c r="B32" s="5" t="s">
        <v>59</v>
      </c>
      <c r="C32" s="5" t="s">
        <v>57</v>
      </c>
      <c r="D32" s="3" t="s">
        <v>13</v>
      </c>
      <c r="E32" s="5">
        <v>136.1</v>
      </c>
      <c r="F32" s="5">
        <f>RANK(E32,E28:E42,0)</f>
        <v>5</v>
      </c>
    </row>
    <row r="33" spans="2:6" x14ac:dyDescent="0.25">
      <c r="B33" s="5" t="s">
        <v>156</v>
      </c>
      <c r="C33" s="5"/>
      <c r="D33" s="3" t="s">
        <v>13</v>
      </c>
      <c r="E33" s="5">
        <v>135</v>
      </c>
      <c r="F33" s="5">
        <f>RANK(E33,E28:E42,0)</f>
        <v>6</v>
      </c>
    </row>
    <row r="34" spans="2:6" x14ac:dyDescent="0.25">
      <c r="B34" s="5" t="s">
        <v>66</v>
      </c>
      <c r="C34" s="5" t="s">
        <v>57</v>
      </c>
      <c r="D34" s="3" t="s">
        <v>13</v>
      </c>
      <c r="E34" s="5">
        <v>134.80000000000001</v>
      </c>
      <c r="F34" s="5">
        <f>RANK(E34,E28:E42,0)</f>
        <v>7</v>
      </c>
    </row>
    <row r="35" spans="2:6" x14ac:dyDescent="0.25">
      <c r="B35" s="5" t="s">
        <v>153</v>
      </c>
      <c r="C35" s="5"/>
      <c r="D35" s="3" t="s">
        <v>13</v>
      </c>
      <c r="E35" s="5">
        <v>134.6</v>
      </c>
      <c r="F35" s="5">
        <f>RANK(E35,E28:E42,0)</f>
        <v>8</v>
      </c>
    </row>
    <row r="36" spans="2:6" x14ac:dyDescent="0.25">
      <c r="B36" s="5" t="s">
        <v>69</v>
      </c>
      <c r="C36" s="5" t="s">
        <v>68</v>
      </c>
      <c r="D36" s="3" t="s">
        <v>13</v>
      </c>
      <c r="E36" s="5">
        <v>134.4</v>
      </c>
      <c r="F36" s="5">
        <f>RANK(E36,E28:E42,0)</f>
        <v>9</v>
      </c>
    </row>
    <row r="37" spans="2:6" x14ac:dyDescent="0.25">
      <c r="B37" s="5" t="s">
        <v>94</v>
      </c>
      <c r="C37" s="5" t="s">
        <v>92</v>
      </c>
      <c r="D37" s="3" t="s">
        <v>13</v>
      </c>
      <c r="E37" s="5">
        <v>132.69999999999999</v>
      </c>
      <c r="F37" s="5">
        <f>RANK(E37,E28:E42,0)</f>
        <v>10</v>
      </c>
    </row>
    <row r="38" spans="2:6" x14ac:dyDescent="0.25">
      <c r="B38" s="5" t="s">
        <v>108</v>
      </c>
      <c r="C38" s="5"/>
      <c r="D38" s="3" t="s">
        <v>13</v>
      </c>
      <c r="E38" s="5">
        <v>132.6</v>
      </c>
      <c r="F38" s="5">
        <f>RANK(E38,E28:E42,0)</f>
        <v>11</v>
      </c>
    </row>
    <row r="39" spans="2:6" x14ac:dyDescent="0.25">
      <c r="B39" s="5" t="s">
        <v>97</v>
      </c>
      <c r="C39" s="5" t="s">
        <v>64</v>
      </c>
      <c r="D39" s="3" t="s">
        <v>13</v>
      </c>
      <c r="E39" s="5">
        <v>131.5</v>
      </c>
      <c r="F39" s="5">
        <f>RANK(E39,E28:E42,0)</f>
        <v>12</v>
      </c>
    </row>
    <row r="40" spans="2:6" x14ac:dyDescent="0.25">
      <c r="B40" s="5" t="s">
        <v>128</v>
      </c>
      <c r="C40" s="5" t="s">
        <v>115</v>
      </c>
      <c r="D40" s="3" t="s">
        <v>13</v>
      </c>
      <c r="E40" s="5">
        <v>129.80000000000001</v>
      </c>
      <c r="F40" s="5">
        <f>RANK(E40,E28:E42,0)</f>
        <v>13</v>
      </c>
    </row>
    <row r="41" spans="2:6" x14ac:dyDescent="0.25">
      <c r="B41" s="5" t="s">
        <v>107</v>
      </c>
      <c r="C41" s="5"/>
      <c r="D41" s="3" t="s">
        <v>13</v>
      </c>
      <c r="E41" s="5">
        <v>128.19999999999999</v>
      </c>
      <c r="F41" s="5">
        <f>RANK(E41,E28:E42,0)</f>
        <v>14</v>
      </c>
    </row>
    <row r="42" spans="2:6" x14ac:dyDescent="0.25">
      <c r="B42" s="5" t="s">
        <v>83</v>
      </c>
      <c r="C42" s="5"/>
      <c r="D42" s="3" t="s">
        <v>13</v>
      </c>
      <c r="E42" s="5">
        <v>127.4</v>
      </c>
      <c r="F42" s="5">
        <f>RANK(E42,E28:E42,0)</f>
        <v>15</v>
      </c>
    </row>
    <row r="44" spans="2:6" ht="15.75" x14ac:dyDescent="0.25">
      <c r="B44" s="8" t="s">
        <v>61</v>
      </c>
      <c r="C44" s="9"/>
      <c r="D44" s="9"/>
      <c r="E44" s="9"/>
      <c r="F44" s="9"/>
    </row>
    <row r="45" spans="2:6" x14ac:dyDescent="0.25">
      <c r="B45" s="1"/>
      <c r="C45" s="1"/>
      <c r="D45" s="1"/>
      <c r="E45" s="1"/>
      <c r="F45" s="1"/>
    </row>
    <row r="46" spans="2:6" x14ac:dyDescent="0.25">
      <c r="B46" s="6" t="s">
        <v>0</v>
      </c>
      <c r="C46" s="6" t="s">
        <v>1</v>
      </c>
      <c r="D46" s="6" t="s">
        <v>2</v>
      </c>
      <c r="E46" s="6" t="s">
        <v>6</v>
      </c>
      <c r="F46" s="6" t="s">
        <v>4</v>
      </c>
    </row>
    <row r="47" spans="2:6" x14ac:dyDescent="0.25">
      <c r="B47" s="5" t="s">
        <v>169</v>
      </c>
      <c r="C47" s="5" t="s">
        <v>150</v>
      </c>
      <c r="D47" s="3" t="s">
        <v>14</v>
      </c>
      <c r="E47" s="5">
        <v>142.30000000000001</v>
      </c>
      <c r="F47" s="5">
        <f>RANK(E47,E47:E58,0)</f>
        <v>1</v>
      </c>
    </row>
    <row r="48" spans="2:6" x14ac:dyDescent="0.25">
      <c r="B48" s="5" t="s">
        <v>131</v>
      </c>
      <c r="C48" s="5"/>
      <c r="D48" s="3" t="s">
        <v>14</v>
      </c>
      <c r="E48" s="5">
        <v>141.9</v>
      </c>
      <c r="F48" s="5">
        <f>RANK(E48,E47:E58,0)</f>
        <v>2</v>
      </c>
    </row>
    <row r="49" spans="2:6" x14ac:dyDescent="0.25">
      <c r="B49" s="5" t="s">
        <v>140</v>
      </c>
      <c r="C49" s="5" t="s">
        <v>139</v>
      </c>
      <c r="D49" s="3" t="s">
        <v>14</v>
      </c>
      <c r="E49" s="5">
        <v>140.5</v>
      </c>
      <c r="F49" s="5">
        <f>RANK(E49,E47:E58,0)</f>
        <v>3</v>
      </c>
    </row>
    <row r="50" spans="2:6" x14ac:dyDescent="0.25">
      <c r="B50" s="5"/>
      <c r="C50" s="5"/>
      <c r="D50" s="3" t="s">
        <v>14</v>
      </c>
      <c r="E50" s="5">
        <v>138.6</v>
      </c>
      <c r="F50" s="5">
        <f>RANK(E50,E47:E58,0)</f>
        <v>4</v>
      </c>
    </row>
    <row r="51" spans="2:6" x14ac:dyDescent="0.25">
      <c r="B51" s="5" t="s">
        <v>81</v>
      </c>
      <c r="C51" s="5"/>
      <c r="D51" s="3" t="s">
        <v>14</v>
      </c>
      <c r="E51" s="5">
        <v>137.80000000000001</v>
      </c>
      <c r="F51" s="5">
        <f>RANK(E51,E47:E58,0)</f>
        <v>5</v>
      </c>
    </row>
    <row r="52" spans="2:6" x14ac:dyDescent="0.25">
      <c r="B52" s="5" t="s">
        <v>117</v>
      </c>
      <c r="C52" s="5" t="s">
        <v>118</v>
      </c>
      <c r="D52" s="3" t="s">
        <v>14</v>
      </c>
      <c r="E52" s="5">
        <v>137.5</v>
      </c>
      <c r="F52" s="5">
        <f>RANK(E52,E47:E58,0)</f>
        <v>6</v>
      </c>
    </row>
    <row r="53" spans="2:6" x14ac:dyDescent="0.25">
      <c r="B53" s="5" t="s">
        <v>124</v>
      </c>
      <c r="C53" s="5" t="s">
        <v>125</v>
      </c>
      <c r="D53" s="3" t="s">
        <v>14</v>
      </c>
      <c r="E53" s="5">
        <v>137.30000000000001</v>
      </c>
      <c r="F53" s="5">
        <f>RANK(E53,E47:E58,0)</f>
        <v>7</v>
      </c>
    </row>
    <row r="54" spans="2:6" x14ac:dyDescent="0.25">
      <c r="B54" s="5" t="s">
        <v>109</v>
      </c>
      <c r="C54" s="5"/>
      <c r="D54" s="3" t="s">
        <v>14</v>
      </c>
      <c r="E54" s="5">
        <v>135.69999999999999</v>
      </c>
      <c r="F54" s="5">
        <f>RANK(E54,E47:E58,0)</f>
        <v>8</v>
      </c>
    </row>
    <row r="55" spans="2:6" x14ac:dyDescent="0.25">
      <c r="B55" s="5" t="s">
        <v>96</v>
      </c>
      <c r="C55" s="5" t="s">
        <v>95</v>
      </c>
      <c r="D55" s="3" t="s">
        <v>14</v>
      </c>
      <c r="E55" s="5">
        <v>135.30000000000001</v>
      </c>
      <c r="F55" s="5">
        <f>RANK(E55,E47:E58,0)</f>
        <v>9</v>
      </c>
    </row>
    <row r="56" spans="2:6" x14ac:dyDescent="0.25">
      <c r="B56" s="5" t="s">
        <v>126</v>
      </c>
      <c r="C56" s="5" t="s">
        <v>92</v>
      </c>
      <c r="D56" s="3" t="s">
        <v>14</v>
      </c>
      <c r="E56" s="5">
        <v>133.6</v>
      </c>
      <c r="F56" s="5">
        <f>RANK(E56,E47:E58,0)</f>
        <v>10</v>
      </c>
    </row>
    <row r="57" spans="2:6" x14ac:dyDescent="0.25">
      <c r="B57" s="5" t="s">
        <v>70</v>
      </c>
      <c r="C57" s="5" t="s">
        <v>71</v>
      </c>
      <c r="D57" s="3" t="s">
        <v>14</v>
      </c>
      <c r="E57" s="5">
        <v>130.9</v>
      </c>
      <c r="F57" s="5">
        <f>RANK(E57,E47:E58,0)</f>
        <v>11</v>
      </c>
    </row>
    <row r="58" spans="2:6" x14ac:dyDescent="0.25">
      <c r="B58" s="5" t="s">
        <v>106</v>
      </c>
      <c r="C58" s="5" t="s">
        <v>99</v>
      </c>
      <c r="D58" s="3" t="s">
        <v>14</v>
      </c>
      <c r="E58" s="5">
        <v>128.30000000000001</v>
      </c>
      <c r="F58" s="5">
        <f>RANK(E58,E47:E58,0)</f>
        <v>12</v>
      </c>
    </row>
    <row r="60" spans="2:6" ht="15.75" x14ac:dyDescent="0.25">
      <c r="B60" s="8" t="s">
        <v>62</v>
      </c>
      <c r="C60" s="9"/>
      <c r="D60" s="9"/>
      <c r="E60" s="9"/>
      <c r="F60" s="9"/>
    </row>
    <row r="61" spans="2:6" x14ac:dyDescent="0.25">
      <c r="B61" s="1"/>
      <c r="C61" s="1"/>
      <c r="D61" s="1"/>
      <c r="E61" s="1"/>
      <c r="F61" s="1"/>
    </row>
    <row r="62" spans="2:6" x14ac:dyDescent="0.25">
      <c r="B62" s="6" t="s">
        <v>0</v>
      </c>
      <c r="C62" s="6" t="s">
        <v>1</v>
      </c>
      <c r="D62" s="6" t="s">
        <v>2</v>
      </c>
      <c r="E62" s="6" t="s">
        <v>6</v>
      </c>
      <c r="F62" s="6" t="s">
        <v>4</v>
      </c>
    </row>
    <row r="63" spans="2:6" x14ac:dyDescent="0.25">
      <c r="B63" s="5" t="s">
        <v>105</v>
      </c>
      <c r="C63" s="5" t="s">
        <v>104</v>
      </c>
      <c r="D63" s="3" t="s">
        <v>47</v>
      </c>
      <c r="E63" s="5">
        <v>144.69999999999999</v>
      </c>
      <c r="F63" s="5">
        <f>RANK(E63,E63:E63,0)</f>
        <v>1</v>
      </c>
    </row>
    <row r="65" spans="2:6" ht="15.75" x14ac:dyDescent="0.25">
      <c r="B65" s="8" t="s">
        <v>45</v>
      </c>
      <c r="C65" s="9"/>
      <c r="D65" s="9"/>
      <c r="E65" s="9"/>
      <c r="F65" s="9"/>
    </row>
    <row r="66" spans="2:6" x14ac:dyDescent="0.25">
      <c r="B66" s="1"/>
      <c r="C66" s="1"/>
      <c r="D66" s="1"/>
      <c r="E66" s="1"/>
      <c r="F66" s="1"/>
    </row>
    <row r="67" spans="2:6" x14ac:dyDescent="0.25">
      <c r="B67" s="6" t="s">
        <v>0</v>
      </c>
      <c r="C67" s="6" t="s">
        <v>1</v>
      </c>
      <c r="D67" s="6" t="s">
        <v>2</v>
      </c>
      <c r="E67" s="6" t="s">
        <v>6</v>
      </c>
      <c r="F67" s="6" t="s">
        <v>4</v>
      </c>
    </row>
    <row r="68" spans="2:6" x14ac:dyDescent="0.25">
      <c r="B68" s="5" t="s">
        <v>167</v>
      </c>
      <c r="C68" s="5" t="s">
        <v>57</v>
      </c>
      <c r="D68" s="3" t="s">
        <v>46</v>
      </c>
      <c r="E68" s="5">
        <v>142.9</v>
      </c>
      <c r="F68" s="5">
        <f>RANK(E68,E68:E69,0)</f>
        <v>1</v>
      </c>
    </row>
    <row r="69" spans="2:6" x14ac:dyDescent="0.25">
      <c r="B69" s="5" t="s">
        <v>80</v>
      </c>
      <c r="C69" s="5" t="s">
        <v>79</v>
      </c>
      <c r="D69" s="3" t="s">
        <v>46</v>
      </c>
      <c r="E69" s="5">
        <v>126</v>
      </c>
      <c r="F69" s="5">
        <f>RANK(E69,E68:E69,0)</f>
        <v>2</v>
      </c>
    </row>
    <row r="71" spans="2:6" ht="15.75" x14ac:dyDescent="0.25">
      <c r="B71" s="8" t="s">
        <v>113</v>
      </c>
      <c r="C71" s="9"/>
      <c r="D71" s="9"/>
      <c r="E71" s="9"/>
      <c r="F71" s="9"/>
    </row>
    <row r="72" spans="2:6" x14ac:dyDescent="0.25">
      <c r="B72" s="1"/>
      <c r="C72" s="1"/>
      <c r="D72" s="1"/>
      <c r="E72" s="1"/>
      <c r="F72" s="1"/>
    </row>
    <row r="73" spans="2:6" x14ac:dyDescent="0.25">
      <c r="B73" s="6" t="s">
        <v>0</v>
      </c>
      <c r="C73" s="6" t="s">
        <v>1</v>
      </c>
      <c r="D73" s="6" t="s">
        <v>2</v>
      </c>
      <c r="E73" s="6" t="s">
        <v>6</v>
      </c>
      <c r="F73" s="6" t="s">
        <v>4</v>
      </c>
    </row>
    <row r="74" spans="2:6" x14ac:dyDescent="0.25">
      <c r="B74" s="5" t="s">
        <v>112</v>
      </c>
      <c r="C74" s="5" t="s">
        <v>114</v>
      </c>
      <c r="D74" s="3" t="s">
        <v>9</v>
      </c>
      <c r="E74" s="5">
        <v>143.19999999999999</v>
      </c>
      <c r="F74" s="5">
        <f>RANK(E74,E74:E75,0)</f>
        <v>1</v>
      </c>
    </row>
    <row r="75" spans="2:6" x14ac:dyDescent="0.25">
      <c r="B75" s="5" t="s">
        <v>105</v>
      </c>
      <c r="C75" s="5" t="s">
        <v>104</v>
      </c>
      <c r="D75" s="3" t="s">
        <v>9</v>
      </c>
      <c r="E75" s="5">
        <v>141.5</v>
      </c>
      <c r="F75" s="5">
        <f>RANK(E75,E74:E75,0)</f>
        <v>2</v>
      </c>
    </row>
  </sheetData>
  <sortState ref="B151:E152">
    <sortCondition descending="1" ref="E151"/>
  </sortState>
  <mergeCells count="8">
    <mergeCell ref="B65:F65"/>
    <mergeCell ref="B71:F71"/>
    <mergeCell ref="B60:F60"/>
    <mergeCell ref="B2:F2"/>
    <mergeCell ref="B4:F4"/>
    <mergeCell ref="B16:F16"/>
    <mergeCell ref="B25:F25"/>
    <mergeCell ref="B44:F44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49"/>
  <sheetViews>
    <sheetView tabSelected="1" topLeftCell="A4" workbookViewId="0">
      <selection activeCell="I35" sqref="I35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.85546875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10" t="s">
        <v>15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50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141</v>
      </c>
      <c r="C7" s="5" t="s">
        <v>99</v>
      </c>
      <c r="D7" s="3" t="s">
        <v>16</v>
      </c>
      <c r="E7" s="5">
        <v>145.1</v>
      </c>
      <c r="F7" s="5">
        <f>RANK(E7,E7:E17,0)</f>
        <v>1</v>
      </c>
    </row>
    <row r="8" spans="2:6" x14ac:dyDescent="0.25">
      <c r="B8" s="5" t="s">
        <v>149</v>
      </c>
      <c r="C8" s="5" t="s">
        <v>150</v>
      </c>
      <c r="D8" s="3" t="s">
        <v>16</v>
      </c>
      <c r="E8" s="5">
        <v>143.4</v>
      </c>
      <c r="F8" s="5">
        <f>RANK(E8,E7:E17,0)</f>
        <v>2</v>
      </c>
    </row>
    <row r="9" spans="2:6" x14ac:dyDescent="0.25">
      <c r="B9" s="5" t="s">
        <v>119</v>
      </c>
      <c r="C9" s="5"/>
      <c r="D9" s="3" t="s">
        <v>16</v>
      </c>
      <c r="E9" s="5">
        <v>142.5</v>
      </c>
      <c r="F9" s="5">
        <f>RANK(E9,E7:E17,0)</f>
        <v>3</v>
      </c>
    </row>
    <row r="10" spans="2:6" x14ac:dyDescent="0.25">
      <c r="B10" s="5" t="s">
        <v>105</v>
      </c>
      <c r="C10" s="5" t="s">
        <v>104</v>
      </c>
      <c r="D10" s="3" t="s">
        <v>16</v>
      </c>
      <c r="E10" s="5">
        <v>141</v>
      </c>
      <c r="F10" s="5">
        <f>RANK(E10,E7:E17,0)</f>
        <v>4</v>
      </c>
    </row>
    <row r="11" spans="2:6" x14ac:dyDescent="0.25">
      <c r="B11" s="5" t="s">
        <v>138</v>
      </c>
      <c r="C11" s="5" t="s">
        <v>139</v>
      </c>
      <c r="D11" s="3" t="s">
        <v>16</v>
      </c>
      <c r="E11" s="5">
        <v>140.30000000000001</v>
      </c>
      <c r="F11" s="5">
        <f>RANK(E11,E7:E17,0)</f>
        <v>5</v>
      </c>
    </row>
    <row r="12" spans="2:6" x14ac:dyDescent="0.25">
      <c r="B12" s="5" t="s">
        <v>117</v>
      </c>
      <c r="C12" s="5" t="s">
        <v>118</v>
      </c>
      <c r="D12" s="3" t="s">
        <v>16</v>
      </c>
      <c r="E12" s="5">
        <v>132.1</v>
      </c>
      <c r="F12" s="5">
        <f>RANK(E12,E7:E17,0)</f>
        <v>6</v>
      </c>
    </row>
    <row r="13" spans="2:6" x14ac:dyDescent="0.25">
      <c r="B13" s="5" t="s">
        <v>107</v>
      </c>
      <c r="C13" s="5"/>
      <c r="D13" s="3" t="s">
        <v>16</v>
      </c>
      <c r="E13" s="5">
        <v>130.30000000000001</v>
      </c>
      <c r="F13" s="5">
        <f>RANK(E13,E7:E17,0)</f>
        <v>7</v>
      </c>
    </row>
    <row r="14" spans="2:6" x14ac:dyDescent="0.25">
      <c r="B14" s="5" t="s">
        <v>106</v>
      </c>
      <c r="C14" s="5" t="s">
        <v>99</v>
      </c>
      <c r="D14" s="3" t="s">
        <v>16</v>
      </c>
      <c r="E14" s="5">
        <v>125.4</v>
      </c>
      <c r="F14" s="5">
        <f>RANK(E14,E7:E17,0)</f>
        <v>8</v>
      </c>
    </row>
    <row r="15" spans="2:6" x14ac:dyDescent="0.25">
      <c r="B15" s="5" t="s">
        <v>154</v>
      </c>
      <c r="C15" s="5"/>
      <c r="D15" s="3" t="s">
        <v>16</v>
      </c>
      <c r="E15" s="5">
        <v>123.9</v>
      </c>
      <c r="F15" s="5">
        <f>RANK(E15,E7:E17,0)</f>
        <v>9</v>
      </c>
    </row>
    <row r="16" spans="2:6" x14ac:dyDescent="0.25">
      <c r="B16" s="5" t="s">
        <v>151</v>
      </c>
      <c r="C16" s="5"/>
      <c r="D16" s="3" t="s">
        <v>16</v>
      </c>
      <c r="E16" s="5">
        <v>122.9</v>
      </c>
      <c r="F16" s="5">
        <f>RANK(E16,E7:E17,0)</f>
        <v>10</v>
      </c>
    </row>
    <row r="17" spans="2:6" x14ac:dyDescent="0.25">
      <c r="B17" s="5" t="s">
        <v>70</v>
      </c>
      <c r="C17" s="5" t="s">
        <v>71</v>
      </c>
      <c r="D17" s="3" t="s">
        <v>16</v>
      </c>
      <c r="E17" s="5">
        <v>113</v>
      </c>
      <c r="F17" s="5">
        <f>RANK(E17,E7:E17,0)</f>
        <v>11</v>
      </c>
    </row>
    <row r="18" spans="2:6" x14ac:dyDescent="0.25">
      <c r="B18" s="1"/>
      <c r="C18" s="1"/>
      <c r="D18" s="1"/>
      <c r="E18" s="1"/>
      <c r="F18" s="1"/>
    </row>
    <row r="19" spans="2:6" ht="15.75" x14ac:dyDescent="0.25">
      <c r="B19" s="8" t="s">
        <v>49</v>
      </c>
      <c r="C19" s="9"/>
      <c r="D19" s="9"/>
      <c r="E19" s="9"/>
      <c r="F19" s="9"/>
    </row>
    <row r="20" spans="2:6" x14ac:dyDescent="0.25">
      <c r="B20" s="1"/>
      <c r="C20" s="1"/>
      <c r="D20" s="1"/>
      <c r="E20" s="1"/>
      <c r="F20" s="1"/>
    </row>
    <row r="21" spans="2:6" x14ac:dyDescent="0.25">
      <c r="B21" s="6" t="s">
        <v>0</v>
      </c>
      <c r="C21" s="6" t="s">
        <v>1</v>
      </c>
      <c r="D21" s="6" t="s">
        <v>2</v>
      </c>
      <c r="E21" s="6" t="s">
        <v>6</v>
      </c>
      <c r="F21" s="6" t="s">
        <v>4</v>
      </c>
    </row>
    <row r="22" spans="2:6" x14ac:dyDescent="0.25">
      <c r="B22" s="5" t="s">
        <v>157</v>
      </c>
      <c r="C22" s="5"/>
      <c r="D22" s="3" t="s">
        <v>17</v>
      </c>
      <c r="E22" s="5">
        <v>146.80000000000001</v>
      </c>
      <c r="F22" s="5">
        <f>RANK(E22,E22:E26,0)</f>
        <v>1</v>
      </c>
    </row>
    <row r="23" spans="2:6" x14ac:dyDescent="0.25">
      <c r="B23" s="5" t="s">
        <v>142</v>
      </c>
      <c r="C23" s="5" t="s">
        <v>99</v>
      </c>
      <c r="D23" s="3" t="s">
        <v>17</v>
      </c>
      <c r="E23" s="5">
        <v>141.1</v>
      </c>
      <c r="F23" s="5">
        <f>RANK(E23,E22:E26,0)</f>
        <v>2</v>
      </c>
    </row>
    <row r="24" spans="2:6" x14ac:dyDescent="0.25">
      <c r="B24" s="5" t="s">
        <v>108</v>
      </c>
      <c r="C24" s="5"/>
      <c r="D24" s="3" t="s">
        <v>17</v>
      </c>
      <c r="E24" s="5">
        <v>132.30000000000001</v>
      </c>
      <c r="F24" s="5">
        <f>RANK(E24,E22:E26,0)</f>
        <v>3</v>
      </c>
    </row>
    <row r="25" spans="2:6" x14ac:dyDescent="0.25">
      <c r="B25" s="5" t="s">
        <v>63</v>
      </c>
      <c r="C25" s="5" t="s">
        <v>57</v>
      </c>
      <c r="D25" s="3" t="s">
        <v>17</v>
      </c>
      <c r="E25" s="5">
        <v>130.1</v>
      </c>
      <c r="F25" s="5">
        <f>RANK(E25,E22:E26,0)</f>
        <v>4</v>
      </c>
    </row>
    <row r="26" spans="2:6" x14ac:dyDescent="0.25">
      <c r="B26" s="5" t="s">
        <v>72</v>
      </c>
      <c r="C26" s="5" t="s">
        <v>74</v>
      </c>
      <c r="D26" s="3" t="s">
        <v>17</v>
      </c>
      <c r="E26" s="5">
        <v>126.5</v>
      </c>
      <c r="F26" s="5">
        <f>RANK(E26,E22:E26,0)</f>
        <v>5</v>
      </c>
    </row>
    <row r="28" spans="2:6" ht="15.75" x14ac:dyDescent="0.25">
      <c r="B28" s="8" t="s">
        <v>48</v>
      </c>
      <c r="C28" s="8"/>
      <c r="D28" s="8"/>
      <c r="E28" s="8"/>
      <c r="F28" s="8"/>
    </row>
    <row r="29" spans="2:6" x14ac:dyDescent="0.25">
      <c r="B29" s="1"/>
      <c r="C29" s="1"/>
      <c r="D29" s="1"/>
      <c r="E29" s="1"/>
      <c r="F29" s="1"/>
    </row>
    <row r="30" spans="2:6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25">
      <c r="B31" s="5" t="s">
        <v>155</v>
      </c>
      <c r="C31" s="5" t="s">
        <v>99</v>
      </c>
      <c r="D31" s="3" t="s">
        <v>51</v>
      </c>
      <c r="E31" s="5">
        <v>148.19999999999999</v>
      </c>
      <c r="F31" s="5">
        <f>RANK(E31,E31:E36,0)</f>
        <v>1</v>
      </c>
    </row>
    <row r="32" spans="2:6" x14ac:dyDescent="0.25">
      <c r="B32" s="5" t="s">
        <v>143</v>
      </c>
      <c r="C32" s="5"/>
      <c r="D32" s="3" t="s">
        <v>51</v>
      </c>
      <c r="E32" s="5">
        <v>145.1</v>
      </c>
      <c r="F32" s="5">
        <f>RANK(E32,E31:E36,0)</f>
        <v>2</v>
      </c>
    </row>
    <row r="33" spans="2:6" x14ac:dyDescent="0.25">
      <c r="B33" s="5" t="s">
        <v>66</v>
      </c>
      <c r="C33" s="5" t="s">
        <v>57</v>
      </c>
      <c r="D33" s="3" t="s">
        <v>51</v>
      </c>
      <c r="E33" s="5">
        <v>132.9</v>
      </c>
      <c r="F33" s="5">
        <f>RANK(E33,E31:E36,0)</f>
        <v>3</v>
      </c>
    </row>
    <row r="34" spans="2:6" x14ac:dyDescent="0.25">
      <c r="B34" s="5" t="s">
        <v>80</v>
      </c>
      <c r="C34" s="5" t="s">
        <v>79</v>
      </c>
      <c r="D34" s="3" t="s">
        <v>51</v>
      </c>
      <c r="E34" s="5">
        <v>132.1</v>
      </c>
      <c r="F34" s="5">
        <f>RANK(E34,E31:E36,0)</f>
        <v>4</v>
      </c>
    </row>
    <row r="35" spans="2:6" x14ac:dyDescent="0.25">
      <c r="B35" s="5" t="s">
        <v>124</v>
      </c>
      <c r="C35" s="5" t="s">
        <v>125</v>
      </c>
      <c r="D35" s="3" t="s">
        <v>51</v>
      </c>
      <c r="E35" s="5">
        <v>129.80000000000001</v>
      </c>
      <c r="F35" s="5">
        <f>RANK(E35,E31:E36,0)</f>
        <v>5</v>
      </c>
    </row>
    <row r="36" spans="2:6" x14ac:dyDescent="0.25">
      <c r="B36" s="5" t="s">
        <v>97</v>
      </c>
      <c r="C36" s="5" t="s">
        <v>64</v>
      </c>
      <c r="D36" s="3" t="s">
        <v>51</v>
      </c>
      <c r="E36" s="5">
        <v>129.19999999999999</v>
      </c>
      <c r="F36" s="5">
        <f>RANK(E36,E31:E36,0)</f>
        <v>6</v>
      </c>
    </row>
    <row r="38" spans="2:6" ht="15.75" x14ac:dyDescent="0.25">
      <c r="B38" s="8" t="s">
        <v>53</v>
      </c>
      <c r="C38" s="8"/>
      <c r="D38" s="8"/>
      <c r="E38" s="8"/>
      <c r="F38" s="8"/>
    </row>
    <row r="39" spans="2:6" x14ac:dyDescent="0.25">
      <c r="B39" s="1"/>
      <c r="C39" s="1"/>
      <c r="D39" s="1"/>
      <c r="E39" s="1"/>
      <c r="F39" s="1"/>
    </row>
    <row r="40" spans="2:6" x14ac:dyDescent="0.25">
      <c r="B40" s="6" t="s">
        <v>0</v>
      </c>
      <c r="C40" s="6" t="s">
        <v>1</v>
      </c>
      <c r="D40" s="6" t="s">
        <v>2</v>
      </c>
      <c r="E40" s="6" t="s">
        <v>6</v>
      </c>
      <c r="F40" s="6" t="s">
        <v>4</v>
      </c>
    </row>
    <row r="41" spans="2:6" x14ac:dyDescent="0.25">
      <c r="B41" s="5" t="s">
        <v>105</v>
      </c>
      <c r="C41" s="5" t="s">
        <v>104</v>
      </c>
      <c r="D41" s="3" t="s">
        <v>9</v>
      </c>
      <c r="E41" s="5">
        <v>143.6</v>
      </c>
      <c r="F41" s="5">
        <f>RANK(E41,E41:E42,0)</f>
        <v>1</v>
      </c>
    </row>
    <row r="42" spans="2:6" x14ac:dyDescent="0.25">
      <c r="B42" s="5" t="s">
        <v>168</v>
      </c>
      <c r="C42" s="5" t="s">
        <v>57</v>
      </c>
      <c r="D42" s="3" t="s">
        <v>9</v>
      </c>
      <c r="E42" s="5">
        <v>143.5</v>
      </c>
      <c r="F42" s="5">
        <f>RANK(E42,E41:E42,0)</f>
        <v>2</v>
      </c>
    </row>
    <row r="44" spans="2:6" ht="15.75" x14ac:dyDescent="0.25">
      <c r="B44" s="8" t="s">
        <v>52</v>
      </c>
      <c r="C44" s="8"/>
      <c r="D44" s="8"/>
      <c r="E44" s="8"/>
      <c r="F44" s="8"/>
    </row>
    <row r="45" spans="2:6" x14ac:dyDescent="0.25">
      <c r="B45" s="1"/>
      <c r="C45" s="1"/>
      <c r="D45" s="1"/>
      <c r="E45" s="1"/>
      <c r="F45" s="1"/>
    </row>
    <row r="46" spans="2:6" x14ac:dyDescent="0.25">
      <c r="B46" s="6" t="s">
        <v>0</v>
      </c>
      <c r="C46" s="6" t="s">
        <v>1</v>
      </c>
      <c r="D46" s="6" t="s">
        <v>2</v>
      </c>
      <c r="E46" s="6" t="s">
        <v>6</v>
      </c>
      <c r="F46" s="6" t="s">
        <v>4</v>
      </c>
    </row>
    <row r="47" spans="2:6" x14ac:dyDescent="0.25">
      <c r="B47" s="5" t="s">
        <v>136</v>
      </c>
      <c r="C47" s="5" t="s">
        <v>137</v>
      </c>
      <c r="D47" s="3" t="s">
        <v>52</v>
      </c>
      <c r="E47" s="5">
        <v>137.30000000000001</v>
      </c>
      <c r="F47" s="5">
        <f>RANK(E47,E47:E49,0)</f>
        <v>1</v>
      </c>
    </row>
    <row r="48" spans="2:6" x14ac:dyDescent="0.25">
      <c r="B48" s="5" t="s">
        <v>144</v>
      </c>
      <c r="C48" s="5"/>
      <c r="D48" s="3" t="s">
        <v>52</v>
      </c>
      <c r="E48" s="5">
        <v>135.9</v>
      </c>
      <c r="F48" s="5">
        <f>RANK(E48,E47:E49,0)</f>
        <v>2</v>
      </c>
    </row>
    <row r="49" spans="2:6" x14ac:dyDescent="0.25">
      <c r="B49" s="5" t="s">
        <v>165</v>
      </c>
      <c r="C49" s="5"/>
      <c r="D49" s="3" t="s">
        <v>52</v>
      </c>
      <c r="E49" s="5">
        <v>131.30000000000001</v>
      </c>
      <c r="F49" s="5">
        <f>RANK(E49,E47:E49,0)</f>
        <v>3</v>
      </c>
    </row>
  </sheetData>
  <sortState ref="B22:E26">
    <sortCondition descending="1" ref="E22"/>
  </sortState>
  <mergeCells count="6">
    <mergeCell ref="B44:F44"/>
    <mergeCell ref="B2:F2"/>
    <mergeCell ref="B4:F4"/>
    <mergeCell ref="B19:F19"/>
    <mergeCell ref="B28:F28"/>
    <mergeCell ref="B38:F38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7"/>
  <sheetViews>
    <sheetView topLeftCell="A34" workbookViewId="0">
      <selection activeCell="H44" sqref="H44"/>
    </sheetView>
  </sheetViews>
  <sheetFormatPr baseColWidth="10" defaultColWidth="11.42578125" defaultRowHeight="15" x14ac:dyDescent="0.25"/>
  <cols>
    <col min="1" max="1" width="2.85546875" customWidth="1"/>
    <col min="2" max="2" width="26.140625" bestFit="1" customWidth="1"/>
    <col min="3" max="3" width="13.7109375" bestFit="1" customWidth="1"/>
    <col min="4" max="4" width="20.140625" bestFit="1" customWidth="1"/>
    <col min="5" max="5" width="6" bestFit="1" customWidth="1"/>
    <col min="6" max="6" width="9.7109375" bestFit="1" customWidth="1"/>
    <col min="7" max="7" width="6.5703125" bestFit="1" customWidth="1"/>
    <col min="8" max="8" width="9.7109375" bestFit="1" customWidth="1"/>
  </cols>
  <sheetData>
    <row r="2" spans="2:6" ht="23.25" x14ac:dyDescent="0.35">
      <c r="B2" s="10" t="s">
        <v>18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31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180</v>
      </c>
      <c r="C7" s="5" t="s">
        <v>181</v>
      </c>
      <c r="D7" s="3" t="s">
        <v>19</v>
      </c>
      <c r="E7" s="5">
        <v>149.69999999999999</v>
      </c>
      <c r="F7" s="5">
        <f>RANK(E7,E7:E8,0)</f>
        <v>1</v>
      </c>
    </row>
    <row r="8" spans="2:6" x14ac:dyDescent="0.25">
      <c r="B8" s="5" t="s">
        <v>209</v>
      </c>
      <c r="C8" s="5" t="s">
        <v>74</v>
      </c>
      <c r="D8" s="3" t="s">
        <v>19</v>
      </c>
      <c r="E8" s="5">
        <v>131.80000000000001</v>
      </c>
      <c r="F8" s="5">
        <f>RANK(E8,E7:E8,0)</f>
        <v>2</v>
      </c>
    </row>
    <row r="9" spans="2:6" x14ac:dyDescent="0.25">
      <c r="B9" s="1"/>
      <c r="C9" s="1"/>
      <c r="D9" s="1"/>
      <c r="E9" s="1"/>
      <c r="F9" s="1"/>
    </row>
    <row r="10" spans="2:6" ht="15.75" x14ac:dyDescent="0.25">
      <c r="B10" s="8" t="s">
        <v>30</v>
      </c>
      <c r="C10" s="9"/>
      <c r="D10" s="9"/>
      <c r="E10" s="9"/>
      <c r="F10" s="9"/>
    </row>
    <row r="11" spans="2:6" x14ac:dyDescent="0.25">
      <c r="B11" s="1"/>
      <c r="C11" s="1"/>
      <c r="D11" s="1"/>
      <c r="E11" s="1"/>
      <c r="F11" s="1"/>
    </row>
    <row r="12" spans="2:6" x14ac:dyDescent="0.25">
      <c r="B12" s="6" t="s">
        <v>0</v>
      </c>
      <c r="C12" s="6" t="s">
        <v>1</v>
      </c>
      <c r="D12" s="6" t="s">
        <v>2</v>
      </c>
      <c r="E12" s="6" t="s">
        <v>6</v>
      </c>
      <c r="F12" s="6" t="s">
        <v>4</v>
      </c>
    </row>
    <row r="13" spans="2:6" x14ac:dyDescent="0.25">
      <c r="B13" s="5" t="s">
        <v>177</v>
      </c>
      <c r="C13" s="5" t="s">
        <v>178</v>
      </c>
      <c r="D13" s="3" t="s">
        <v>20</v>
      </c>
      <c r="E13" s="5">
        <v>147.6</v>
      </c>
      <c r="F13" s="5">
        <f>RANK(E13,E13:E18,0)</f>
        <v>1</v>
      </c>
    </row>
    <row r="14" spans="2:6" x14ac:dyDescent="0.25">
      <c r="B14" s="5" t="s">
        <v>192</v>
      </c>
      <c r="C14" s="5"/>
      <c r="D14" s="3" t="s">
        <v>20</v>
      </c>
      <c r="E14" s="5">
        <v>143.69999999999999</v>
      </c>
      <c r="F14" s="5">
        <f>RANK(E14,E13:E18,0)</f>
        <v>2</v>
      </c>
    </row>
    <row r="15" spans="2:6" x14ac:dyDescent="0.25">
      <c r="B15" s="5" t="s">
        <v>187</v>
      </c>
      <c r="C15" s="5" t="s">
        <v>64</v>
      </c>
      <c r="D15" s="3" t="s">
        <v>20</v>
      </c>
      <c r="E15" s="5">
        <v>141.19999999999999</v>
      </c>
      <c r="F15" s="5">
        <f>RANK(E15,E13:E18,0)</f>
        <v>3</v>
      </c>
    </row>
    <row r="16" spans="2:6" x14ac:dyDescent="0.25">
      <c r="B16" s="5" t="s">
        <v>193</v>
      </c>
      <c r="C16" s="5"/>
      <c r="D16" s="3" t="s">
        <v>20</v>
      </c>
      <c r="E16" s="5">
        <v>138.9</v>
      </c>
      <c r="F16" s="5">
        <f>RANK(E16,E13:E18,0)</f>
        <v>4</v>
      </c>
    </row>
    <row r="17" spans="2:6" x14ac:dyDescent="0.25">
      <c r="B17" s="5" t="s">
        <v>199</v>
      </c>
      <c r="C17" s="5" t="s">
        <v>110</v>
      </c>
      <c r="D17" s="3" t="s">
        <v>20</v>
      </c>
      <c r="E17" s="5">
        <v>138</v>
      </c>
      <c r="F17" s="5">
        <f>RANK(E17,E13:E18,0)</f>
        <v>5</v>
      </c>
    </row>
    <row r="18" spans="2:6" x14ac:dyDescent="0.25">
      <c r="B18" s="5" t="s">
        <v>106</v>
      </c>
      <c r="C18" s="5" t="s">
        <v>99</v>
      </c>
      <c r="D18" s="3" t="s">
        <v>20</v>
      </c>
      <c r="E18" s="5">
        <v>130.19999999999999</v>
      </c>
      <c r="F18" s="5">
        <f>RANK(E18,E13:E18,0)</f>
        <v>6</v>
      </c>
    </row>
    <row r="20" spans="2:6" ht="15.75" x14ac:dyDescent="0.25">
      <c r="B20" s="8" t="s">
        <v>32</v>
      </c>
      <c r="C20" s="8"/>
      <c r="D20" s="8"/>
      <c r="E20" s="8"/>
      <c r="F20" s="8"/>
    </row>
    <row r="21" spans="2:6" x14ac:dyDescent="0.25">
      <c r="B21" s="1"/>
      <c r="C21" s="1"/>
      <c r="D21" s="1"/>
      <c r="E21" s="1"/>
      <c r="F21" s="1"/>
    </row>
    <row r="22" spans="2:6" x14ac:dyDescent="0.25">
      <c r="B22" s="6" t="s">
        <v>0</v>
      </c>
      <c r="C22" s="6" t="s">
        <v>1</v>
      </c>
      <c r="D22" s="6" t="s">
        <v>2</v>
      </c>
      <c r="E22" s="6" t="s">
        <v>6</v>
      </c>
      <c r="F22" s="6" t="s">
        <v>4</v>
      </c>
    </row>
    <row r="23" spans="2:6" x14ac:dyDescent="0.25">
      <c r="B23" s="5" t="s">
        <v>194</v>
      </c>
      <c r="C23" s="5"/>
      <c r="D23" s="3" t="s">
        <v>21</v>
      </c>
      <c r="E23" s="5">
        <v>148.6</v>
      </c>
      <c r="F23" s="5">
        <f>RANK(E23,E23:E29,0)</f>
        <v>1</v>
      </c>
    </row>
    <row r="24" spans="2:6" x14ac:dyDescent="0.25">
      <c r="B24" s="5" t="s">
        <v>188</v>
      </c>
      <c r="C24" s="5" t="s">
        <v>79</v>
      </c>
      <c r="D24" s="3" t="s">
        <v>21</v>
      </c>
      <c r="E24" s="5">
        <v>148.30000000000001</v>
      </c>
      <c r="F24" s="5">
        <f>RANK(E24,E23:E29,0)</f>
        <v>2</v>
      </c>
    </row>
    <row r="25" spans="2:6" x14ac:dyDescent="0.25">
      <c r="B25" s="5" t="s">
        <v>189</v>
      </c>
      <c r="C25" s="5" t="s">
        <v>64</v>
      </c>
      <c r="D25" s="3" t="s">
        <v>21</v>
      </c>
      <c r="E25" s="5">
        <v>147.6</v>
      </c>
      <c r="F25" s="5">
        <f>RANK(E25,E23:E29,0)</f>
        <v>3</v>
      </c>
    </row>
    <row r="26" spans="2:6" x14ac:dyDescent="0.25">
      <c r="B26" s="5" t="s">
        <v>93</v>
      </c>
      <c r="C26" s="5" t="s">
        <v>92</v>
      </c>
      <c r="D26" s="3" t="s">
        <v>21</v>
      </c>
      <c r="E26" s="5">
        <v>146.9</v>
      </c>
      <c r="F26" s="5">
        <f>RANK(E26,E23:E29,0)</f>
        <v>4</v>
      </c>
    </row>
    <row r="27" spans="2:6" x14ac:dyDescent="0.25">
      <c r="B27" s="5" t="s">
        <v>195</v>
      </c>
      <c r="C27" s="5" t="s">
        <v>79</v>
      </c>
      <c r="D27" s="3" t="s">
        <v>21</v>
      </c>
      <c r="E27" s="5">
        <v>143.6</v>
      </c>
      <c r="F27" s="5">
        <f>RANK(E27,E23:E29,0)</f>
        <v>5</v>
      </c>
    </row>
    <row r="28" spans="2:6" x14ac:dyDescent="0.25">
      <c r="B28" s="5" t="s">
        <v>207</v>
      </c>
      <c r="C28" s="5" t="s">
        <v>208</v>
      </c>
      <c r="D28" s="3" t="s">
        <v>21</v>
      </c>
      <c r="E28" s="5">
        <v>143.6</v>
      </c>
      <c r="F28" s="5">
        <f>RANK(E28,E23:E29,0)</f>
        <v>5</v>
      </c>
    </row>
    <row r="29" spans="2:6" x14ac:dyDescent="0.25">
      <c r="B29" s="5" t="s">
        <v>202</v>
      </c>
      <c r="C29" s="5" t="s">
        <v>64</v>
      </c>
      <c r="D29" s="3" t="s">
        <v>21</v>
      </c>
      <c r="E29" s="5">
        <v>142.19999999999999</v>
      </c>
      <c r="F29" s="5">
        <f>RANK(E29,E23:E29,0)</f>
        <v>7</v>
      </c>
    </row>
    <row r="31" spans="2:6" ht="15.75" x14ac:dyDescent="0.25">
      <c r="B31" s="8" t="s">
        <v>54</v>
      </c>
      <c r="C31" s="9"/>
      <c r="D31" s="9"/>
      <c r="E31" s="9"/>
      <c r="F31" s="9"/>
    </row>
    <row r="32" spans="2:6" x14ac:dyDescent="0.25">
      <c r="B32" s="1"/>
      <c r="C32" s="1"/>
      <c r="D32" s="1"/>
      <c r="E32" s="1"/>
      <c r="F32" s="1"/>
    </row>
    <row r="33" spans="2:8" x14ac:dyDescent="0.25">
      <c r="B33" s="6" t="s">
        <v>0</v>
      </c>
      <c r="C33" s="6" t="s">
        <v>1</v>
      </c>
      <c r="D33" s="6" t="s">
        <v>2</v>
      </c>
      <c r="E33" s="6" t="s">
        <v>6</v>
      </c>
      <c r="F33" s="6" t="s">
        <v>4</v>
      </c>
    </row>
    <row r="34" spans="2:8" x14ac:dyDescent="0.25">
      <c r="B34" s="5" t="s">
        <v>198</v>
      </c>
      <c r="C34" s="5" t="s">
        <v>181</v>
      </c>
      <c r="D34" s="3" t="s">
        <v>54</v>
      </c>
      <c r="E34" s="5">
        <v>151</v>
      </c>
      <c r="F34" s="5">
        <f>RANK(E34,E34:E37,0)</f>
        <v>1</v>
      </c>
    </row>
    <row r="35" spans="2:8" x14ac:dyDescent="0.25">
      <c r="B35" s="5" t="s">
        <v>190</v>
      </c>
      <c r="C35" s="5" t="s">
        <v>191</v>
      </c>
      <c r="D35" s="3" t="s">
        <v>54</v>
      </c>
      <c r="E35" s="5">
        <v>141.5</v>
      </c>
      <c r="F35" s="5">
        <f>RANK(E35,E34:E37,0)</f>
        <v>2</v>
      </c>
    </row>
    <row r="36" spans="2:8" x14ac:dyDescent="0.25">
      <c r="B36" s="5" t="s">
        <v>166</v>
      </c>
      <c r="C36" s="5" t="s">
        <v>99</v>
      </c>
      <c r="D36" s="3" t="s">
        <v>54</v>
      </c>
      <c r="E36" s="5">
        <v>139</v>
      </c>
      <c r="F36" s="5">
        <f>RANK(E36,E34:E37,0)</f>
        <v>3</v>
      </c>
    </row>
    <row r="37" spans="2:8" x14ac:dyDescent="0.25">
      <c r="B37" s="5" t="s">
        <v>200</v>
      </c>
      <c r="C37" s="5" t="s">
        <v>201</v>
      </c>
      <c r="D37" s="3" t="s">
        <v>54</v>
      </c>
      <c r="E37" s="5">
        <v>136.19999999999999</v>
      </c>
      <c r="F37" s="5">
        <f>RANK(E37,E34:E37,0)</f>
        <v>4</v>
      </c>
    </row>
    <row r="39" spans="2:8" ht="15.75" x14ac:dyDescent="0.25">
      <c r="B39" s="8" t="s">
        <v>29</v>
      </c>
      <c r="C39" s="9"/>
      <c r="D39" s="9"/>
      <c r="E39" s="9"/>
      <c r="F39" s="9"/>
    </row>
    <row r="40" spans="2:8" x14ac:dyDescent="0.25">
      <c r="B40" s="1"/>
      <c r="C40" s="1"/>
      <c r="D40" s="1"/>
      <c r="E40" s="1"/>
      <c r="F40" s="1"/>
    </row>
    <row r="41" spans="2:8" x14ac:dyDescent="0.25">
      <c r="B41" s="6" t="s">
        <v>0</v>
      </c>
      <c r="C41" s="6" t="s">
        <v>1</v>
      </c>
      <c r="D41" s="6" t="s">
        <v>2</v>
      </c>
      <c r="E41" s="6" t="s">
        <v>6</v>
      </c>
      <c r="F41" s="6" t="s">
        <v>23</v>
      </c>
      <c r="G41" s="6" t="s">
        <v>3</v>
      </c>
      <c r="H41" s="6" t="s">
        <v>4</v>
      </c>
    </row>
    <row r="42" spans="2:8" x14ac:dyDescent="0.25">
      <c r="B42" s="5" t="s">
        <v>204</v>
      </c>
      <c r="C42" s="5" t="s">
        <v>75</v>
      </c>
      <c r="D42" s="3" t="s">
        <v>22</v>
      </c>
      <c r="E42" s="5">
        <v>154</v>
      </c>
      <c r="F42" s="5">
        <v>34</v>
      </c>
      <c r="G42" s="5">
        <f t="shared" ref="G42:G47" si="0">SUM(E42-F42)</f>
        <v>120</v>
      </c>
      <c r="H42" s="5">
        <f>RANK(G42,G42:G47,0)</f>
        <v>1</v>
      </c>
    </row>
    <row r="43" spans="2:8" x14ac:dyDescent="0.25">
      <c r="B43" s="5" t="s">
        <v>210</v>
      </c>
      <c r="C43" s="5"/>
      <c r="D43" s="3" t="s">
        <v>22</v>
      </c>
      <c r="E43" s="5">
        <v>146.30000000000001</v>
      </c>
      <c r="F43" s="5">
        <v>28</v>
      </c>
      <c r="G43" s="5">
        <f t="shared" si="0"/>
        <v>118.30000000000001</v>
      </c>
      <c r="H43" s="5">
        <f>RANK(G43,G42:G47,0)</f>
        <v>2</v>
      </c>
    </row>
    <row r="44" spans="2:8" x14ac:dyDescent="0.25">
      <c r="B44" s="5" t="s">
        <v>211</v>
      </c>
      <c r="C44" s="5" t="s">
        <v>212</v>
      </c>
      <c r="D44" s="3" t="s">
        <v>22</v>
      </c>
      <c r="E44" s="5">
        <v>151.1</v>
      </c>
      <c r="F44" s="5">
        <v>34</v>
      </c>
      <c r="G44" s="5">
        <f t="shared" si="0"/>
        <v>117.1</v>
      </c>
      <c r="H44" s="5">
        <f>RANK(G44,G42:G47,0)</f>
        <v>3</v>
      </c>
    </row>
    <row r="45" spans="2:8" x14ac:dyDescent="0.25">
      <c r="B45" s="5" t="s">
        <v>206</v>
      </c>
      <c r="C45" s="5" t="s">
        <v>205</v>
      </c>
      <c r="D45" s="3" t="s">
        <v>22</v>
      </c>
      <c r="E45" s="5">
        <v>144.1</v>
      </c>
      <c r="F45" s="5">
        <v>28</v>
      </c>
      <c r="G45" s="5">
        <f t="shared" si="0"/>
        <v>116.1</v>
      </c>
      <c r="H45" s="5">
        <f>RANK(G45,G42:G47,0)</f>
        <v>4</v>
      </c>
    </row>
    <row r="46" spans="2:8" x14ac:dyDescent="0.25">
      <c r="B46" s="5" t="s">
        <v>182</v>
      </c>
      <c r="C46" s="5" t="s">
        <v>183</v>
      </c>
      <c r="D46" s="3" t="s">
        <v>22</v>
      </c>
      <c r="E46" s="5">
        <v>129.30000000000001</v>
      </c>
      <c r="F46" s="5">
        <v>22</v>
      </c>
      <c r="G46" s="5">
        <f t="shared" si="0"/>
        <v>107.30000000000001</v>
      </c>
      <c r="H46" s="5">
        <f>RANK(G46,G42:G47,0)</f>
        <v>5</v>
      </c>
    </row>
    <row r="47" spans="2:8" x14ac:dyDescent="0.25">
      <c r="B47" s="5" t="s">
        <v>117</v>
      </c>
      <c r="C47" s="5" t="s">
        <v>184</v>
      </c>
      <c r="D47" s="3" t="s">
        <v>22</v>
      </c>
      <c r="E47" s="5">
        <v>124.6</v>
      </c>
      <c r="F47" s="5">
        <v>21</v>
      </c>
      <c r="G47" s="5">
        <f t="shared" si="0"/>
        <v>103.6</v>
      </c>
      <c r="H47" s="5">
        <f>RANK(G47,G42:G47,0)</f>
        <v>6</v>
      </c>
    </row>
  </sheetData>
  <sortState ref="B31:E36">
    <sortCondition descending="1" ref="E31"/>
  </sortState>
  <mergeCells count="6">
    <mergeCell ref="B39:F39"/>
    <mergeCell ref="B2:F2"/>
    <mergeCell ref="B4:F4"/>
    <mergeCell ref="B10:F10"/>
    <mergeCell ref="B20:F20"/>
    <mergeCell ref="B31:F3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8"/>
  <sheetViews>
    <sheetView zoomScaleNormal="100" workbookViewId="0">
      <selection activeCell="A21" sqref="A12:XFD21"/>
    </sheetView>
  </sheetViews>
  <sheetFormatPr baseColWidth="10" defaultColWidth="11.42578125" defaultRowHeight="15" x14ac:dyDescent="0.25"/>
  <cols>
    <col min="1" max="1" width="3.28515625" customWidth="1"/>
    <col min="2" max="2" width="31.85546875" bestFit="1" customWidth="1"/>
    <col min="3" max="3" width="15.42578125" bestFit="1" customWidth="1"/>
    <col min="4" max="4" width="11" bestFit="1" customWidth="1"/>
    <col min="5" max="6" width="6" bestFit="1" customWidth="1"/>
    <col min="7" max="7" width="13" bestFit="1" customWidth="1"/>
    <col min="8" max="8" width="6.5703125" bestFit="1" customWidth="1"/>
    <col min="9" max="9" width="15.42578125" bestFit="1" customWidth="1"/>
  </cols>
  <sheetData>
    <row r="2" spans="1:10" ht="23.25" x14ac:dyDescent="0.35">
      <c r="B2" s="10" t="s">
        <v>24</v>
      </c>
      <c r="C2" s="11"/>
      <c r="D2" s="11"/>
      <c r="E2" s="11"/>
      <c r="F2" s="11"/>
      <c r="G2" s="11"/>
      <c r="H2" s="11"/>
      <c r="I2" s="11"/>
    </row>
    <row r="3" spans="1:10" s="1" customFormat="1" x14ac:dyDescent="0.25">
      <c r="B3" s="2"/>
      <c r="C3" s="2"/>
      <c r="D3" s="2"/>
      <c r="E3" s="2"/>
      <c r="F3" s="2"/>
      <c r="G3" s="2"/>
      <c r="H3" s="2"/>
      <c r="I3" s="2"/>
    </row>
    <row r="4" spans="1:10" ht="15.75" x14ac:dyDescent="0.25">
      <c r="B4" s="8" t="s">
        <v>185</v>
      </c>
      <c r="C4" s="12"/>
      <c r="D4" s="12"/>
      <c r="E4" s="12"/>
      <c r="F4" s="12"/>
      <c r="G4" s="12"/>
      <c r="H4" s="12"/>
      <c r="I4" s="12"/>
    </row>
    <row r="6" spans="1:10" x14ac:dyDescent="0.25">
      <c r="B6" s="6" t="s">
        <v>0</v>
      </c>
      <c r="C6" s="6" t="s">
        <v>25</v>
      </c>
      <c r="D6" s="6" t="s">
        <v>26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1:10" x14ac:dyDescent="0.25">
      <c r="B7" s="5" t="s">
        <v>106</v>
      </c>
      <c r="C7" s="5" t="s">
        <v>99</v>
      </c>
      <c r="D7" s="3" t="s">
        <v>27</v>
      </c>
      <c r="E7" s="5">
        <v>121.8</v>
      </c>
      <c r="F7" s="5">
        <v>197.5</v>
      </c>
      <c r="G7" s="5"/>
      <c r="H7" s="5">
        <f>SUM(E7+F7+G7)</f>
        <v>319.3</v>
      </c>
      <c r="I7" s="5">
        <f>RANK(H7,H7:H11,0)</f>
        <v>1</v>
      </c>
    </row>
    <row r="8" spans="1:10" x14ac:dyDescent="0.25">
      <c r="B8" s="5" t="s">
        <v>213</v>
      </c>
      <c r="C8" s="5" t="s">
        <v>74</v>
      </c>
      <c r="D8" s="3" t="s">
        <v>27</v>
      </c>
      <c r="E8" s="5">
        <v>126</v>
      </c>
      <c r="F8" s="5">
        <v>157.4</v>
      </c>
      <c r="G8" s="5"/>
      <c r="H8" s="5">
        <f>SUM(E8+F8+G8)</f>
        <v>283.39999999999998</v>
      </c>
      <c r="I8" s="5">
        <f>RANK(H8,H7:H11,0)</f>
        <v>2</v>
      </c>
    </row>
    <row r="9" spans="1:10" x14ac:dyDescent="0.25">
      <c r="B9" s="5" t="s">
        <v>117</v>
      </c>
      <c r="C9" s="5" t="s">
        <v>184</v>
      </c>
      <c r="D9" s="3" t="s">
        <v>27</v>
      </c>
      <c r="E9" s="5">
        <v>115.8</v>
      </c>
      <c r="F9" s="5">
        <v>139.4</v>
      </c>
      <c r="G9" s="5"/>
      <c r="H9" s="5">
        <f>SUM(E9+F9+G9)</f>
        <v>255.2</v>
      </c>
      <c r="I9" s="5">
        <f>RANK(H9,H7:H11,0)</f>
        <v>3</v>
      </c>
    </row>
    <row r="10" spans="1:10" x14ac:dyDescent="0.25">
      <c r="B10" s="5" t="s">
        <v>200</v>
      </c>
      <c r="C10" s="5" t="s">
        <v>201</v>
      </c>
      <c r="D10" s="3" t="s">
        <v>27</v>
      </c>
      <c r="E10" s="5">
        <v>105.4</v>
      </c>
      <c r="F10" s="5">
        <v>190.9</v>
      </c>
      <c r="G10" s="5">
        <v>-50</v>
      </c>
      <c r="H10" s="5">
        <f>SUM(E10+F10+G10)</f>
        <v>246.3</v>
      </c>
      <c r="I10" s="5">
        <f>RANK(H10,H7:H11,0)</f>
        <v>4</v>
      </c>
    </row>
    <row r="11" spans="1:10" x14ac:dyDescent="0.25">
      <c r="B11" s="5" t="s">
        <v>203</v>
      </c>
      <c r="C11" s="5" t="s">
        <v>64</v>
      </c>
      <c r="D11" s="3" t="s">
        <v>27</v>
      </c>
      <c r="E11" s="5">
        <v>100.1</v>
      </c>
      <c r="F11" s="5">
        <v>225.1</v>
      </c>
      <c r="G11" s="5">
        <v>-100</v>
      </c>
      <c r="H11" s="5">
        <f>SUM(E11+F11+G11)</f>
        <v>225.2</v>
      </c>
      <c r="I11" s="5">
        <f>RANK(H11,H7:H11,0)</f>
        <v>5</v>
      </c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8" t="s">
        <v>186</v>
      </c>
      <c r="C13" s="9"/>
      <c r="D13" s="9"/>
      <c r="E13" s="9"/>
      <c r="F13" s="9"/>
      <c r="G13" s="9"/>
      <c r="H13" s="9"/>
      <c r="I13" s="9"/>
      <c r="J13" s="1"/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/>
      <c r="B15" s="6" t="s">
        <v>0</v>
      </c>
      <c r="C15" s="6" t="s">
        <v>1</v>
      </c>
      <c r="D15" s="6" t="s">
        <v>26</v>
      </c>
      <c r="E15" s="6" t="s">
        <v>6</v>
      </c>
      <c r="F15" s="6" t="s">
        <v>7</v>
      </c>
      <c r="G15" s="6" t="s">
        <v>8</v>
      </c>
      <c r="H15" s="6" t="s">
        <v>3</v>
      </c>
      <c r="I15" s="6" t="s">
        <v>4</v>
      </c>
      <c r="J15" s="1"/>
    </row>
    <row r="16" spans="1:10" x14ac:dyDescent="0.25">
      <c r="B16" s="4" t="s">
        <v>179</v>
      </c>
      <c r="C16" s="4" t="s">
        <v>178</v>
      </c>
      <c r="D16" s="3" t="s">
        <v>28</v>
      </c>
      <c r="E16" s="4">
        <v>128.5</v>
      </c>
      <c r="F16" s="4">
        <v>164.3</v>
      </c>
      <c r="G16" s="4"/>
      <c r="H16" s="4">
        <f>SUM(E16+F16+G16)</f>
        <v>292.8</v>
      </c>
      <c r="I16" s="4">
        <f>RANK(H16,H12:H18,0)</f>
        <v>1</v>
      </c>
    </row>
    <row r="17" spans="2:9" x14ac:dyDescent="0.25">
      <c r="B17" s="4" t="s">
        <v>196</v>
      </c>
      <c r="C17" s="4" t="s">
        <v>197</v>
      </c>
      <c r="D17" s="3" t="s">
        <v>28</v>
      </c>
      <c r="E17" s="4">
        <v>111.9</v>
      </c>
      <c r="F17" s="4">
        <v>179.3</v>
      </c>
      <c r="G17" s="4"/>
      <c r="H17" s="4">
        <f>SUM(E17+F17+G17)</f>
        <v>291.20000000000005</v>
      </c>
      <c r="I17" s="4">
        <f>RANK(H17,H13:H18,0)</f>
        <v>2</v>
      </c>
    </row>
    <row r="18" spans="2:9" x14ac:dyDescent="0.25">
      <c r="B18" s="4" t="s">
        <v>193</v>
      </c>
      <c r="C18" s="4"/>
      <c r="D18" s="3" t="s">
        <v>28</v>
      </c>
      <c r="E18" s="4">
        <v>129.9</v>
      </c>
      <c r="F18" s="4">
        <v>158.4</v>
      </c>
      <c r="G18" s="4"/>
      <c r="H18" s="4">
        <f>SUM(E18+F18+G18)</f>
        <v>288.3</v>
      </c>
      <c r="I18" s="4">
        <f>RANK(H18,H14:H18,0)</f>
        <v>3</v>
      </c>
    </row>
  </sheetData>
  <sortState ref="B26:H28">
    <sortCondition descending="1" ref="H26"/>
  </sortState>
  <mergeCells count="3">
    <mergeCell ref="B2:I2"/>
    <mergeCell ref="B13:I13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Usuario de Windows</cp:lastModifiedBy>
  <cp:revision/>
  <dcterms:created xsi:type="dcterms:W3CDTF">2015-05-08T08:57:05Z</dcterms:created>
  <dcterms:modified xsi:type="dcterms:W3CDTF">2024-06-17T14:52:13Z</dcterms:modified>
  <cp:category/>
  <cp:contentStatus/>
</cp:coreProperties>
</file>