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16845" windowHeight="7770" activeTab="3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F64" i="2" l="1"/>
  <c r="F65" i="2"/>
  <c r="F57" i="2"/>
  <c r="H9" i="6" l="1"/>
  <c r="H7" i="6"/>
  <c r="H8" i="6"/>
  <c r="H14" i="6"/>
  <c r="H15" i="6"/>
  <c r="H16" i="6"/>
  <c r="I8" i="6" l="1"/>
  <c r="I15" i="6"/>
  <c r="I16" i="6"/>
  <c r="I14" i="6"/>
  <c r="I7" i="6"/>
  <c r="I9" i="6"/>
  <c r="H23" i="5"/>
  <c r="H19" i="5"/>
  <c r="H20" i="5"/>
  <c r="H21" i="5"/>
  <c r="H22" i="5"/>
  <c r="I20" i="5" l="1"/>
  <c r="I21" i="5"/>
  <c r="I19" i="5"/>
  <c r="I22" i="5"/>
  <c r="G43" i="4"/>
  <c r="G41" i="4"/>
  <c r="G42" i="4"/>
  <c r="H21" i="6" l="1"/>
  <c r="H25" i="6"/>
  <c r="H27" i="6"/>
  <c r="H23" i="6"/>
  <c r="H26" i="6"/>
  <c r="H22" i="6"/>
  <c r="H24" i="6"/>
  <c r="H40" i="6"/>
  <c r="H46" i="6"/>
  <c r="H34" i="6"/>
  <c r="H33" i="6"/>
  <c r="H32" i="6"/>
  <c r="H43" i="6"/>
  <c r="H35" i="6"/>
  <c r="H48" i="6"/>
  <c r="H41" i="6"/>
  <c r="H44" i="6"/>
  <c r="H47" i="6"/>
  <c r="H36" i="6"/>
  <c r="H45" i="6"/>
  <c r="H39" i="6"/>
  <c r="H38" i="6"/>
  <c r="H42" i="6"/>
  <c r="H37" i="6"/>
  <c r="H49" i="6"/>
  <c r="H50" i="6"/>
  <c r="H57" i="6"/>
  <c r="H61" i="6"/>
  <c r="H63" i="6"/>
  <c r="H58" i="6"/>
  <c r="H71" i="6"/>
  <c r="H56" i="6"/>
  <c r="H65" i="6"/>
  <c r="H64" i="6"/>
  <c r="H68" i="6"/>
  <c r="H62" i="6"/>
  <c r="H60" i="6"/>
  <c r="H59" i="6"/>
  <c r="H55" i="6"/>
  <c r="H70" i="6"/>
  <c r="H72" i="6"/>
  <c r="H69" i="6"/>
  <c r="H66" i="6"/>
  <c r="H67" i="6"/>
  <c r="H77" i="6"/>
  <c r="H80" i="6"/>
  <c r="H82" i="6"/>
  <c r="H81" i="6"/>
  <c r="H79" i="6"/>
  <c r="H78" i="6"/>
  <c r="I21" i="6" l="1"/>
  <c r="I56" i="6"/>
  <c r="I32" i="6"/>
  <c r="I55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77" i="6"/>
  <c r="I82" i="6"/>
  <c r="I81" i="6"/>
  <c r="I80" i="6"/>
  <c r="I79" i="6"/>
  <c r="I78" i="6"/>
  <c r="I27" i="6"/>
  <c r="I26" i="6"/>
  <c r="I25" i="6"/>
  <c r="I24" i="6"/>
  <c r="I23" i="6"/>
  <c r="I22" i="6"/>
  <c r="F53" i="3"/>
  <c r="F52" i="3"/>
  <c r="F51" i="3"/>
  <c r="F46" i="3"/>
  <c r="F45" i="3"/>
  <c r="F44" i="3"/>
  <c r="F43" i="3"/>
  <c r="F73" i="2"/>
  <c r="F72" i="2"/>
  <c r="F71" i="2"/>
  <c r="F66" i="2"/>
  <c r="F59" i="2"/>
  <c r="F58" i="2"/>
  <c r="F21" i="3" l="1"/>
  <c r="F7" i="2" l="1"/>
  <c r="H8" i="5" l="1"/>
  <c r="H11" i="5"/>
  <c r="H14" i="5"/>
  <c r="H13" i="5"/>
  <c r="H7" i="5"/>
  <c r="H9" i="5"/>
  <c r="H12" i="5"/>
  <c r="H10" i="5"/>
  <c r="F36" i="4"/>
  <c r="F35" i="4"/>
  <c r="F30" i="4"/>
  <c r="F29" i="4"/>
  <c r="F28" i="4"/>
  <c r="F27" i="4"/>
  <c r="F26" i="4"/>
  <c r="F25" i="4"/>
  <c r="F20" i="4"/>
  <c r="F19" i="4"/>
  <c r="F18" i="4"/>
  <c r="F17" i="4"/>
  <c r="F16" i="4"/>
  <c r="F15" i="4"/>
  <c r="F14" i="4"/>
  <c r="F9" i="4"/>
  <c r="F8" i="4"/>
  <c r="F7" i="4"/>
  <c r="F38" i="3"/>
  <c r="F37" i="3"/>
  <c r="F36" i="3"/>
  <c r="F35" i="3"/>
  <c r="F34" i="3"/>
  <c r="F29" i="3"/>
  <c r="F28" i="3"/>
  <c r="F27" i="3"/>
  <c r="F26" i="3"/>
  <c r="F25" i="3"/>
  <c r="F24" i="3"/>
  <c r="F23" i="3"/>
  <c r="F22" i="3"/>
  <c r="F16" i="3"/>
  <c r="F15" i="3"/>
  <c r="F14" i="3"/>
  <c r="F13" i="3"/>
  <c r="F12" i="3"/>
  <c r="F11" i="3"/>
  <c r="F10" i="3"/>
  <c r="F9" i="3"/>
  <c r="F8" i="3"/>
  <c r="F7" i="3"/>
  <c r="F52" i="2"/>
  <c r="F51" i="2"/>
  <c r="F50" i="2"/>
  <c r="F49" i="2"/>
  <c r="F48" i="2"/>
  <c r="F47" i="2"/>
  <c r="F46" i="2"/>
  <c r="F45" i="2"/>
  <c r="F44" i="2"/>
  <c r="F43" i="2"/>
  <c r="F42" i="2"/>
  <c r="F41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18" i="2"/>
  <c r="F17" i="2"/>
  <c r="F16" i="2"/>
  <c r="F11" i="2"/>
  <c r="F10" i="2"/>
  <c r="F9" i="2"/>
  <c r="F8" i="2"/>
  <c r="I23" i="5" l="1"/>
  <c r="I13" i="5"/>
  <c r="I11" i="5"/>
  <c r="I9" i="5"/>
  <c r="I14" i="5"/>
  <c r="I12" i="5"/>
  <c r="I10" i="5"/>
  <c r="I8" i="5"/>
  <c r="I7" i="5"/>
  <c r="H41" i="4"/>
  <c r="H42" i="4"/>
  <c r="H43" i="4"/>
</calcChain>
</file>

<file path=xl/sharedStrings.xml><?xml version="1.0" encoding="utf-8"?>
<sst xmlns="http://schemas.openxmlformats.org/spreadsheetml/2006/main" count="613" uniqueCount="177">
  <si>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</si>
  <si>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</si>
  <si>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</si>
  <si>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</si>
  <si>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</si>
  <si>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</si>
  <si>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</si>
  <si>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</si>
  <si>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</si>
  <si>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</si>
  <si>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</si>
  <si>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</si>
  <si>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</si>
  <si>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</si>
  <si>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</si>
  <si>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</si>
  <si>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</si>
  <si>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</si>
  <si>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</si>
  <si>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</si>
  <si>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</si>
  <si>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</si>
  <si>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</si>
  <si>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</si>
  <si>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</si>
  <si>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</si>
  <si>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</si>
  <si>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</si>
  <si>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</si>
  <si>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</si>
  <si>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</si>
  <si>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</si>
  <si>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</si>
  <si>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</si>
  <si>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</si>
  <si>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</si>
  <si>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</si>
  <si>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</si>
  <si>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</si>
  <si>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</si>
  <si>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</si>
  <si>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</si>
  <si>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</si>
  <si>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</si>
  <si>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</si>
  <si>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</si>
  <si>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</si>
  <si>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</si>
  <si>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</si>
  <si>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</si>
  <si>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</si>
  <si>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</si>
  <si>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</si>
  <si>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</si>
  <si>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</si>
  <si>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</si>
  <si>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</si>
  <si>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</si>
  <si>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</si>
  <si>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</si>
  <si>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</si>
  <si>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Golfito Ruidoso</t>
  </si>
  <si>
    <t>Golf</t>
  </si>
  <si>
    <t>Seat Toledo</t>
  </si>
  <si>
    <t>Toledo Travieso</t>
  </si>
  <si>
    <t>Canizares_MX</t>
  </si>
  <si>
    <t>Audi</t>
  </si>
  <si>
    <t>Seat</t>
  </si>
  <si>
    <t>Francisco Visuete</t>
  </si>
  <si>
    <t>Seat Leon</t>
  </si>
  <si>
    <t>Leon Abusador</t>
  </si>
  <si>
    <t xml:space="preserve">Seat </t>
  </si>
  <si>
    <t>Bartolo Selles</t>
  </si>
  <si>
    <t>Fernando Fernandez</t>
  </si>
  <si>
    <t>Audi A3</t>
  </si>
  <si>
    <t>Francisco Jose Calero</t>
  </si>
  <si>
    <t>Andres C5 King</t>
  </si>
  <si>
    <t>Jesus Ruiz</t>
  </si>
  <si>
    <t>Seat leon</t>
  </si>
  <si>
    <t>ds3</t>
  </si>
  <si>
    <t>Tene luminoso</t>
  </si>
  <si>
    <t>Tene Luminoso</t>
  </si>
  <si>
    <t>Ds3</t>
  </si>
  <si>
    <t>Alejandro Ds</t>
  </si>
  <si>
    <t>Seatl Leon</t>
  </si>
  <si>
    <t>Antonio Rojas</t>
  </si>
  <si>
    <t>Coche Jugete</t>
  </si>
  <si>
    <t>David Dormido Rojas</t>
  </si>
  <si>
    <t>Golf 5</t>
  </si>
  <si>
    <t>El fordfito</t>
  </si>
  <si>
    <t>El Fordfito</t>
  </si>
  <si>
    <t>peugeot</t>
  </si>
  <si>
    <t>Ribela</t>
  </si>
  <si>
    <t>Peugeot</t>
  </si>
  <si>
    <t>Jose Antonio Moya Muñoz</t>
  </si>
  <si>
    <t>Golf7</t>
  </si>
  <si>
    <t>Jose Juan</t>
  </si>
  <si>
    <t>Seat Altea</t>
  </si>
  <si>
    <t>Sergio Mora</t>
  </si>
  <si>
    <t>Alvaro Cobaleda</t>
  </si>
  <si>
    <t>Ford Focus</t>
  </si>
  <si>
    <t>Pedro cobo</t>
  </si>
  <si>
    <t>Pedro Cobo</t>
  </si>
  <si>
    <t>Batman tornado</t>
  </si>
  <si>
    <t>Batman Tornado</t>
  </si>
  <si>
    <t>Cristian Garcia</t>
  </si>
  <si>
    <t>Diego Guerrero</t>
  </si>
  <si>
    <t>Daniel Lucena</t>
  </si>
  <si>
    <t>Peugeot 407</t>
  </si>
  <si>
    <t>Honda Civic</t>
  </si>
  <si>
    <t>David Pariente</t>
  </si>
  <si>
    <t>Manuel Vega</t>
  </si>
  <si>
    <t>Valeria Baby Cars</t>
  </si>
  <si>
    <t>Coche Juguete</t>
  </si>
  <si>
    <t>Alfonso ariza La Cariñosa</t>
  </si>
  <si>
    <t>Alfonso Ariza La Cariñosa</t>
  </si>
  <si>
    <t>Rojas</t>
  </si>
  <si>
    <t>Lindo Gatito</t>
  </si>
  <si>
    <t>Jonatan Gonzalez</t>
  </si>
  <si>
    <t>Periko</t>
  </si>
  <si>
    <t>Bmw 528</t>
  </si>
  <si>
    <t>Roberto Rodriguez</t>
  </si>
  <si>
    <t>Marcos Garcia</t>
  </si>
  <si>
    <t>Daniel Fernandez</t>
  </si>
  <si>
    <t>Seat Ibiza</t>
  </si>
  <si>
    <t>Dani Carrasco</t>
  </si>
  <si>
    <t>Yonatan</t>
  </si>
  <si>
    <t>Pedro Perez</t>
  </si>
  <si>
    <t>Adrian Moreno</t>
  </si>
  <si>
    <t>Kapi</t>
  </si>
  <si>
    <t>C4</t>
  </si>
  <si>
    <t>Andres Martin Nieto</t>
  </si>
  <si>
    <t>Renault Trafic</t>
  </si>
  <si>
    <t>Arnaldo E56</t>
  </si>
  <si>
    <t>Arnaldo E57</t>
  </si>
  <si>
    <t>Fran Herrera</t>
  </si>
  <si>
    <t>La Safi</t>
  </si>
  <si>
    <t>Opel zafira</t>
  </si>
  <si>
    <t>Opel Zafira</t>
  </si>
  <si>
    <t>Ferrari</t>
  </si>
  <si>
    <t>Abel</t>
  </si>
  <si>
    <t>Evelyn</t>
  </si>
  <si>
    <t>Abraham</t>
  </si>
  <si>
    <t>Ainoa Bimbez Sound</t>
  </si>
  <si>
    <t>Isidro</t>
  </si>
  <si>
    <t>Jose Antonio Japon</t>
  </si>
  <si>
    <t>Luis Sanchez Collado</t>
  </si>
  <si>
    <t>Luis sanchez Collado</t>
  </si>
  <si>
    <t>Francisco Javier Perez Morilla</t>
  </si>
  <si>
    <t>Vibracar Sound</t>
  </si>
  <si>
    <t>HASTA 20 ALTAVOCES (MEDICION A 1 METROS)</t>
  </si>
  <si>
    <t>HASTA 16 ALTAVOCES (MEDICION A 1 METROS)</t>
  </si>
  <si>
    <t>Biembez Sound</t>
  </si>
  <si>
    <t>Dbimbez Sound</t>
  </si>
  <si>
    <t>Bimbez Sound</t>
  </si>
  <si>
    <t>Jose Rodriguez</t>
  </si>
  <si>
    <t>Adrian</t>
  </si>
  <si>
    <t xml:space="preserve">Renault </t>
  </si>
  <si>
    <t>Fiat</t>
  </si>
  <si>
    <t>Xsara</t>
  </si>
  <si>
    <t>Citroen</t>
  </si>
  <si>
    <t>Alberto pereles</t>
  </si>
  <si>
    <t>Jose Antonio Samudio Caballero</t>
  </si>
  <si>
    <t>Francisco Herencia</t>
  </si>
  <si>
    <t>Antonio Poleo</t>
  </si>
  <si>
    <t>Abel Jimenez</t>
  </si>
  <si>
    <t>el Forfito</t>
  </si>
  <si>
    <t>Ford</t>
  </si>
  <si>
    <t>El Forfito</t>
  </si>
  <si>
    <t>Dani Fernandez</t>
  </si>
  <si>
    <t>Marcos</t>
  </si>
  <si>
    <t>Francisco Javier Perez Morillas</t>
  </si>
  <si>
    <t>Francisco Javier Mayer Cañero</t>
  </si>
  <si>
    <t>Ismael Carrasco Pacheco</t>
  </si>
  <si>
    <t>Luis Canalejo</t>
  </si>
  <si>
    <t>Opel Astra</t>
  </si>
  <si>
    <t>Raimon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</si>
</sst>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82"/>
  <sheetViews>
    <sheetView topLeftCell="A67" workbookViewId="0">
      <selection activeCell="G17" sqref="G17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59</v>
      </c>
      <c r="C4" s="7"/>
      <c r="D4" s="7"/>
      <c r="E4" s="7"/>
      <c r="F4" s="7"/>
      <c r="G4" s="7"/>
      <c r="H4" s="7"/>
      <c r="I4" s="7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143</v>
      </c>
      <c r="C7" s="5" t="s">
        <v>113</v>
      </c>
      <c r="D7" s="3" t="s">
        <v>60</v>
      </c>
      <c r="E7" s="5">
        <v>121.4</v>
      </c>
      <c r="F7" s="5">
        <v>182.6</v>
      </c>
      <c r="G7" s="5"/>
      <c r="H7" s="5">
        <f>SUM(E7+F7+G7)</f>
        <v>304</v>
      </c>
      <c r="I7" s="5">
        <f>RANK(H7,H7:H9,0)</f>
        <v>1</v>
      </c>
    </row>
    <row r="8" spans="2:9" x14ac:dyDescent="0.25">
      <c r="B8" s="5" t="s">
        <v>112</v>
      </c>
      <c r="C8" s="5" t="s">
        <v>113</v>
      </c>
      <c r="D8" s="3" t="s">
        <v>60</v>
      </c>
      <c r="E8" s="5">
        <v>120.3</v>
      </c>
      <c r="F8" s="5">
        <v>172.9</v>
      </c>
      <c r="G8" s="5"/>
      <c r="H8" s="5">
        <f>SUM(E8+F8+G8)</f>
        <v>293.2</v>
      </c>
      <c r="I8" s="5">
        <f>RANK(H8,H7:H9,0)</f>
        <v>2</v>
      </c>
    </row>
    <row r="9" spans="2:9" x14ac:dyDescent="0.25">
      <c r="B9" s="5"/>
      <c r="C9" s="5"/>
      <c r="D9" s="3" t="s">
        <v>60</v>
      </c>
      <c r="E9" s="5"/>
      <c r="F9" s="5"/>
      <c r="G9" s="5"/>
      <c r="H9" s="5">
        <f t="shared" ref="H9" si="0">SUM(E9+F9+G9)</f>
        <v>0</v>
      </c>
      <c r="I9" s="5">
        <f>RANK(H9,H7:H16,0)</f>
        <v>4</v>
      </c>
    </row>
    <row r="10" spans="2:9" x14ac:dyDescent="0.25">
      <c r="B10" s="2"/>
      <c r="C10" s="2"/>
      <c r="D10" s="2"/>
      <c r="E10" s="2"/>
      <c r="F10" s="2"/>
      <c r="G10" s="2"/>
      <c r="H10" s="2"/>
      <c r="I10" s="2"/>
    </row>
    <row r="11" spans="2:9" ht="15.75" x14ac:dyDescent="0.25">
      <c r="B11" s="7" t="s">
        <v>36</v>
      </c>
      <c r="C11" s="7"/>
      <c r="D11" s="7"/>
      <c r="E11" s="7"/>
      <c r="F11" s="7"/>
      <c r="G11" s="7"/>
      <c r="H11" s="7"/>
      <c r="I11" s="7"/>
    </row>
    <row r="13" spans="2:9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8</v>
      </c>
      <c r="H13" s="6" t="s">
        <v>3</v>
      </c>
      <c r="I13" s="6" t="s">
        <v>4</v>
      </c>
    </row>
    <row r="14" spans="2:9" ht="14.25" customHeight="1" x14ac:dyDescent="0.25">
      <c r="B14" s="5" t="s">
        <v>85</v>
      </c>
      <c r="C14" s="5" t="s">
        <v>86</v>
      </c>
      <c r="D14" s="3" t="s">
        <v>37</v>
      </c>
      <c r="E14" s="5">
        <v>120.4</v>
      </c>
      <c r="F14" s="5">
        <v>219.4</v>
      </c>
      <c r="G14" s="5"/>
      <c r="H14" s="5">
        <f>SUM(E14+F14+G14)</f>
        <v>339.8</v>
      </c>
      <c r="I14" s="5">
        <f>RANK(H14,H14:H16,0)</f>
        <v>1</v>
      </c>
    </row>
    <row r="15" spans="2:9" x14ac:dyDescent="0.25">
      <c r="B15" s="5"/>
      <c r="C15" s="5"/>
      <c r="D15" s="3" t="s">
        <v>37</v>
      </c>
      <c r="E15" s="5"/>
      <c r="F15" s="5"/>
      <c r="G15" s="5"/>
      <c r="H15" s="5">
        <f t="shared" ref="H15:H16" si="1">SUM(E15+F15+G15)</f>
        <v>0</v>
      </c>
      <c r="I15" s="5">
        <f>RANK(H15,H14:H16,0)</f>
        <v>2</v>
      </c>
    </row>
    <row r="16" spans="2:9" x14ac:dyDescent="0.25">
      <c r="B16" s="5"/>
      <c r="C16" s="5"/>
      <c r="D16" s="3" t="s">
        <v>37</v>
      </c>
      <c r="E16" s="5"/>
      <c r="F16" s="5"/>
      <c r="G16" s="5"/>
      <c r="H16" s="5">
        <f t="shared" si="1"/>
        <v>0</v>
      </c>
      <c r="I16" s="5">
        <f>RANK(H16,H14:H16,0)</f>
        <v>2</v>
      </c>
    </row>
    <row r="17" spans="2:9" x14ac:dyDescent="0.25">
      <c r="B17" s="1"/>
      <c r="C17" s="1"/>
      <c r="D17" s="1"/>
      <c r="E17" s="1"/>
      <c r="F17" s="1"/>
      <c r="G17" s="1"/>
      <c r="H17" s="1"/>
      <c r="I17" s="1"/>
    </row>
    <row r="18" spans="2:9" ht="15.75" x14ac:dyDescent="0.25">
      <c r="B18" s="7" t="s">
        <v>38</v>
      </c>
      <c r="C18" s="8"/>
      <c r="D18" s="8"/>
      <c r="E18" s="8"/>
      <c r="F18" s="8"/>
      <c r="G18" s="8"/>
      <c r="H18" s="8"/>
      <c r="I18" s="8"/>
    </row>
    <row r="19" spans="2:9" x14ac:dyDescent="0.25">
      <c r="B19" s="1"/>
      <c r="C19" s="1"/>
      <c r="D19" s="1"/>
      <c r="E19" s="1"/>
      <c r="F19" s="1"/>
      <c r="G19" s="1"/>
      <c r="H19" s="1"/>
      <c r="I19" s="1"/>
    </row>
    <row r="20" spans="2:9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7</v>
      </c>
      <c r="G20" s="6" t="s">
        <v>8</v>
      </c>
      <c r="H20" s="6" t="s">
        <v>3</v>
      </c>
      <c r="I20" s="6" t="s">
        <v>4</v>
      </c>
    </row>
    <row r="21" spans="2:9" x14ac:dyDescent="0.25">
      <c r="B21" s="5" t="s">
        <v>68</v>
      </c>
      <c r="C21" s="5" t="s">
        <v>69</v>
      </c>
      <c r="D21" s="3" t="s">
        <v>39</v>
      </c>
      <c r="E21" s="5">
        <v>130.69999999999999</v>
      </c>
      <c r="F21" s="5">
        <v>211</v>
      </c>
      <c r="G21" s="5"/>
      <c r="H21" s="5">
        <f t="shared" ref="H21:H27" si="2">SUM(E21+F21+G21)</f>
        <v>341.7</v>
      </c>
      <c r="I21" s="5">
        <f>RANK(H21,H21:H27,0)</f>
        <v>1</v>
      </c>
    </row>
    <row r="22" spans="2:9" x14ac:dyDescent="0.25">
      <c r="B22" s="5" t="s">
        <v>94</v>
      </c>
      <c r="C22" s="5" t="s">
        <v>95</v>
      </c>
      <c r="D22" s="3" t="s">
        <v>39</v>
      </c>
      <c r="E22" s="5">
        <v>121.3</v>
      </c>
      <c r="F22" s="5">
        <v>219.7</v>
      </c>
      <c r="G22" s="5"/>
      <c r="H22" s="5">
        <f t="shared" si="2"/>
        <v>341</v>
      </c>
      <c r="I22" s="5">
        <f>RANK(H22,H21:H27,0)</f>
        <v>2</v>
      </c>
    </row>
    <row r="23" spans="2:9" x14ac:dyDescent="0.25">
      <c r="B23" s="5" t="s">
        <v>105</v>
      </c>
      <c r="C23" s="5" t="s">
        <v>78</v>
      </c>
      <c r="D23" s="3" t="s">
        <v>39</v>
      </c>
      <c r="E23" s="5">
        <v>125.1</v>
      </c>
      <c r="F23" s="5">
        <v>204.9</v>
      </c>
      <c r="G23" s="5"/>
      <c r="H23" s="5">
        <f t="shared" si="2"/>
        <v>330</v>
      </c>
      <c r="I23" s="5">
        <f>RANK(H23,H21:H27,0)</f>
        <v>3</v>
      </c>
    </row>
    <row r="24" spans="2:9" x14ac:dyDescent="0.25">
      <c r="B24" s="5" t="s">
        <v>72</v>
      </c>
      <c r="C24" s="5" t="s">
        <v>71</v>
      </c>
      <c r="D24" s="3" t="s">
        <v>39</v>
      </c>
      <c r="E24" s="5">
        <v>131.69999999999999</v>
      </c>
      <c r="F24" s="5">
        <v>185.6</v>
      </c>
      <c r="G24" s="5"/>
      <c r="H24" s="5">
        <f t="shared" si="2"/>
        <v>317.29999999999995</v>
      </c>
      <c r="I24" s="5">
        <f>RANK(H24,H21:H27,0)</f>
        <v>4</v>
      </c>
    </row>
    <row r="25" spans="2:9" x14ac:dyDescent="0.25">
      <c r="B25" s="5" t="s">
        <v>122</v>
      </c>
      <c r="C25" s="5" t="s">
        <v>69</v>
      </c>
      <c r="D25" s="3" t="s">
        <v>39</v>
      </c>
      <c r="E25" s="5">
        <v>127.3</v>
      </c>
      <c r="F25" s="5">
        <v>173</v>
      </c>
      <c r="G25" s="5"/>
      <c r="H25" s="5">
        <f t="shared" si="2"/>
        <v>300.3</v>
      </c>
      <c r="I25" s="5">
        <f>RANK(H25,H21:H27,0)</f>
        <v>5</v>
      </c>
    </row>
    <row r="26" spans="2:9" x14ac:dyDescent="0.25">
      <c r="B26" s="5" t="s">
        <v>111</v>
      </c>
      <c r="C26" s="5" t="s">
        <v>86</v>
      </c>
      <c r="D26" s="3" t="s">
        <v>39</v>
      </c>
      <c r="E26" s="5">
        <v>126.9</v>
      </c>
      <c r="F26" s="5">
        <v>171.7</v>
      </c>
      <c r="G26" s="5"/>
      <c r="H26" s="5">
        <f t="shared" si="2"/>
        <v>298.60000000000002</v>
      </c>
      <c r="I26" s="5">
        <f>RANK(H26,H21:H27,0)</f>
        <v>6</v>
      </c>
    </row>
    <row r="27" spans="2:9" x14ac:dyDescent="0.25">
      <c r="B27" s="5" t="s">
        <v>141</v>
      </c>
      <c r="C27" s="5"/>
      <c r="D27" s="3" t="s">
        <v>39</v>
      </c>
      <c r="E27" s="5">
        <v>123.7</v>
      </c>
      <c r="F27" s="5">
        <v>169.8</v>
      </c>
      <c r="G27" s="5"/>
      <c r="H27" s="5">
        <f t="shared" si="2"/>
        <v>293.5</v>
      </c>
      <c r="I27" s="5">
        <f>RANK(H27,H21:H27,0)</f>
        <v>7</v>
      </c>
    </row>
    <row r="29" spans="2:9" ht="15.75" x14ac:dyDescent="0.25">
      <c r="B29" s="7" t="s">
        <v>40</v>
      </c>
      <c r="C29" s="7"/>
      <c r="D29" s="7"/>
      <c r="E29" s="7"/>
      <c r="F29" s="7"/>
      <c r="G29" s="7"/>
      <c r="H29" s="7"/>
      <c r="I29" s="7"/>
    </row>
    <row r="30" spans="2:9" x14ac:dyDescent="0.25">
      <c r="B30" s="1"/>
      <c r="C30" s="1"/>
      <c r="D30" s="1"/>
      <c r="E30" s="1"/>
      <c r="F30" s="1"/>
      <c r="G30" s="1"/>
      <c r="H30" s="1"/>
      <c r="I30" s="1"/>
    </row>
    <row r="31" spans="2:9" x14ac:dyDescent="0.25">
      <c r="B31" s="6" t="s">
        <v>0</v>
      </c>
      <c r="C31" s="6" t="s">
        <v>1</v>
      </c>
      <c r="D31" s="6" t="s">
        <v>2</v>
      </c>
      <c r="E31" s="6" t="s">
        <v>6</v>
      </c>
      <c r="F31" s="6" t="s">
        <v>7</v>
      </c>
      <c r="G31" s="6" t="s">
        <v>8</v>
      </c>
      <c r="H31" s="6" t="s">
        <v>3</v>
      </c>
      <c r="I31" s="6" t="s">
        <v>4</v>
      </c>
    </row>
    <row r="32" spans="2:9" x14ac:dyDescent="0.25">
      <c r="B32" s="5" t="s">
        <v>110</v>
      </c>
      <c r="C32" s="5" t="s">
        <v>109</v>
      </c>
      <c r="D32" s="3" t="s">
        <v>41</v>
      </c>
      <c r="E32" s="5">
        <v>124.8</v>
      </c>
      <c r="F32" s="5">
        <v>212.3</v>
      </c>
      <c r="G32" s="5"/>
      <c r="H32" s="5">
        <f t="shared" ref="H32:H48" si="3">SUM(E32+F32+G32)</f>
        <v>337.1</v>
      </c>
      <c r="I32" s="5">
        <f>RANK(H32,H32:H50,0)</f>
        <v>1</v>
      </c>
    </row>
    <row r="33" spans="2:9" x14ac:dyDescent="0.25">
      <c r="B33" s="5" t="s">
        <v>92</v>
      </c>
      <c r="C33" s="5" t="s">
        <v>91</v>
      </c>
      <c r="D33" s="3" t="s">
        <v>41</v>
      </c>
      <c r="E33" s="5">
        <v>131</v>
      </c>
      <c r="F33" s="5">
        <v>201.6</v>
      </c>
      <c r="G33" s="5"/>
      <c r="H33" s="5">
        <f t="shared" si="3"/>
        <v>332.6</v>
      </c>
      <c r="I33" s="5">
        <f>RANK(H33,H32:H50,0)</f>
        <v>2</v>
      </c>
    </row>
    <row r="34" spans="2:9" x14ac:dyDescent="0.25">
      <c r="B34" s="5" t="s">
        <v>64</v>
      </c>
      <c r="C34" s="5" t="s">
        <v>63</v>
      </c>
      <c r="D34" s="3" t="s">
        <v>41</v>
      </c>
      <c r="E34" s="5">
        <v>129</v>
      </c>
      <c r="F34" s="5">
        <v>203.2</v>
      </c>
      <c r="G34" s="5"/>
      <c r="H34" s="5">
        <f t="shared" si="3"/>
        <v>332.2</v>
      </c>
      <c r="I34" s="5">
        <f>RANK(H34,H32:H50,0)</f>
        <v>3</v>
      </c>
    </row>
    <row r="35" spans="2:9" x14ac:dyDescent="0.25">
      <c r="B35" s="5" t="s">
        <v>106</v>
      </c>
      <c r="C35" s="5" t="s">
        <v>100</v>
      </c>
      <c r="D35" s="3" t="s">
        <v>41</v>
      </c>
      <c r="E35" s="5">
        <v>120.1</v>
      </c>
      <c r="F35" s="5">
        <v>210.8</v>
      </c>
      <c r="G35" s="5"/>
      <c r="H35" s="5">
        <f t="shared" si="3"/>
        <v>330.9</v>
      </c>
      <c r="I35" s="5">
        <f>RANK(H35,H32:H50,0)</f>
        <v>4</v>
      </c>
    </row>
    <row r="36" spans="2:9" x14ac:dyDescent="0.25">
      <c r="B36" s="5" t="s">
        <v>127</v>
      </c>
      <c r="C36" s="5"/>
      <c r="D36" s="3" t="s">
        <v>41</v>
      </c>
      <c r="E36" s="5">
        <v>131.1</v>
      </c>
      <c r="F36" s="5">
        <v>196.7</v>
      </c>
      <c r="G36" s="5"/>
      <c r="H36" s="5">
        <f t="shared" si="3"/>
        <v>327.79999999999995</v>
      </c>
      <c r="I36" s="5">
        <f>RANK(H36,H32:H50,0)</f>
        <v>5</v>
      </c>
    </row>
    <row r="37" spans="2:9" x14ac:dyDescent="0.25">
      <c r="B37" s="5" t="s">
        <v>142</v>
      </c>
      <c r="C37" s="5"/>
      <c r="D37" s="3" t="s">
        <v>41</v>
      </c>
      <c r="E37" s="5">
        <v>130.6</v>
      </c>
      <c r="F37" s="5">
        <v>180.4</v>
      </c>
      <c r="G37" s="5"/>
      <c r="H37" s="5">
        <f t="shared" si="3"/>
        <v>311</v>
      </c>
      <c r="I37" s="5">
        <f>RANK(H37,H32:H50,0)</f>
        <v>6</v>
      </c>
    </row>
    <row r="38" spans="2:9" x14ac:dyDescent="0.25">
      <c r="B38" s="5" t="s">
        <v>139</v>
      </c>
      <c r="C38" s="5"/>
      <c r="D38" s="3" t="s">
        <v>41</v>
      </c>
      <c r="E38" s="5">
        <v>132.80000000000001</v>
      </c>
      <c r="F38" s="5">
        <v>177.2</v>
      </c>
      <c r="G38" s="5"/>
      <c r="H38" s="5">
        <f t="shared" si="3"/>
        <v>310</v>
      </c>
      <c r="I38" s="5">
        <f>RANK(H38,H32:H50,0)</f>
        <v>7</v>
      </c>
    </row>
    <row r="39" spans="2:9" x14ac:dyDescent="0.25">
      <c r="B39" s="5" t="s">
        <v>136</v>
      </c>
      <c r="C39" s="5" t="s">
        <v>137</v>
      </c>
      <c r="D39" s="3" t="s">
        <v>41</v>
      </c>
      <c r="E39" s="5">
        <v>128.6</v>
      </c>
      <c r="F39" s="5">
        <v>180.9</v>
      </c>
      <c r="G39" s="5"/>
      <c r="H39" s="5">
        <f t="shared" si="3"/>
        <v>309.5</v>
      </c>
      <c r="I39" s="5">
        <f>RANK(H39,H32:H50,0)</f>
        <v>8</v>
      </c>
    </row>
    <row r="40" spans="2:9" x14ac:dyDescent="0.25">
      <c r="B40" s="5" t="s">
        <v>107</v>
      </c>
      <c r="C40" s="5" t="s">
        <v>108</v>
      </c>
      <c r="D40" s="3" t="s">
        <v>41</v>
      </c>
      <c r="E40" s="5">
        <v>135.69999999999999</v>
      </c>
      <c r="F40" s="5">
        <v>172.6</v>
      </c>
      <c r="G40" s="5"/>
      <c r="H40" s="5">
        <f t="shared" si="3"/>
        <v>308.29999999999995</v>
      </c>
      <c r="I40" s="5">
        <f>RANK(H40,H32:H50,0)</f>
        <v>9</v>
      </c>
    </row>
    <row r="41" spans="2:9" x14ac:dyDescent="0.25">
      <c r="B41" s="5" t="s">
        <v>75</v>
      </c>
      <c r="C41" s="5"/>
      <c r="D41" s="3" t="s">
        <v>41</v>
      </c>
      <c r="E41" s="5">
        <v>121.2</v>
      </c>
      <c r="F41" s="5">
        <v>186.2</v>
      </c>
      <c r="G41" s="5"/>
      <c r="H41" s="5">
        <f t="shared" si="3"/>
        <v>307.39999999999998</v>
      </c>
      <c r="I41" s="5">
        <f>RANK(H41,H32:H50,0)</f>
        <v>10</v>
      </c>
    </row>
    <row r="42" spans="2:9" x14ac:dyDescent="0.25">
      <c r="B42" s="5" t="s">
        <v>140</v>
      </c>
      <c r="C42" s="5"/>
      <c r="D42" s="3" t="s">
        <v>41</v>
      </c>
      <c r="E42" s="5">
        <v>123.3</v>
      </c>
      <c r="F42" s="5">
        <v>184</v>
      </c>
      <c r="G42" s="5"/>
      <c r="H42" s="5">
        <f t="shared" si="3"/>
        <v>307.3</v>
      </c>
      <c r="I42" s="5">
        <f>RANK(H42,H32:H50,0)</f>
        <v>11</v>
      </c>
    </row>
    <row r="43" spans="2:9" x14ac:dyDescent="0.25">
      <c r="B43" s="5" t="s">
        <v>115</v>
      </c>
      <c r="C43" s="5"/>
      <c r="D43" s="3" t="s">
        <v>41</v>
      </c>
      <c r="E43" s="5">
        <v>137.80000000000001</v>
      </c>
      <c r="F43" s="5">
        <v>168.2</v>
      </c>
      <c r="G43" s="5"/>
      <c r="H43" s="5">
        <f t="shared" si="3"/>
        <v>306</v>
      </c>
      <c r="I43" s="5">
        <f>RANK(H43,H32:H50,0)</f>
        <v>12</v>
      </c>
    </row>
    <row r="44" spans="2:9" x14ac:dyDescent="0.25">
      <c r="B44" s="5" t="s">
        <v>123</v>
      </c>
      <c r="C44" s="5" t="s">
        <v>124</v>
      </c>
      <c r="D44" s="3" t="s">
        <v>41</v>
      </c>
      <c r="E44" s="5">
        <v>128</v>
      </c>
      <c r="F44" s="5">
        <v>174.2</v>
      </c>
      <c r="G44" s="5"/>
      <c r="H44" s="5">
        <f t="shared" si="3"/>
        <v>302.2</v>
      </c>
      <c r="I44" s="5">
        <f>RANK(H44,H32:H50,0)</f>
        <v>14</v>
      </c>
    </row>
    <row r="45" spans="2:9" x14ac:dyDescent="0.25">
      <c r="B45" s="5" t="s">
        <v>131</v>
      </c>
      <c r="C45" s="5"/>
      <c r="D45" s="3" t="s">
        <v>41</v>
      </c>
      <c r="E45" s="5">
        <v>128.69999999999999</v>
      </c>
      <c r="F45" s="5">
        <v>172.6</v>
      </c>
      <c r="G45" s="5"/>
      <c r="H45" s="5">
        <f t="shared" si="3"/>
        <v>301.29999999999995</v>
      </c>
      <c r="I45" s="5">
        <f>RANK(H45,H32:H50,0)</f>
        <v>15</v>
      </c>
    </row>
    <row r="46" spans="2:9" x14ac:dyDescent="0.25">
      <c r="B46" s="5" t="s">
        <v>121</v>
      </c>
      <c r="C46" s="5" t="s">
        <v>120</v>
      </c>
      <c r="D46" s="3" t="s">
        <v>41</v>
      </c>
      <c r="E46" s="5">
        <v>126.4</v>
      </c>
      <c r="F46" s="5">
        <v>171.3</v>
      </c>
      <c r="G46" s="5"/>
      <c r="H46" s="5">
        <f t="shared" si="3"/>
        <v>297.70000000000005</v>
      </c>
      <c r="I46" s="5">
        <f>RANK(H46,H32:H50,0)</f>
        <v>17</v>
      </c>
    </row>
    <row r="47" spans="2:9" x14ac:dyDescent="0.25">
      <c r="B47" s="5" t="s">
        <v>125</v>
      </c>
      <c r="C47" s="5"/>
      <c r="D47" s="3" t="s">
        <v>41</v>
      </c>
      <c r="E47" s="5">
        <v>129.69999999999999</v>
      </c>
      <c r="F47" s="5">
        <v>152.9</v>
      </c>
      <c r="G47" s="5"/>
      <c r="H47" s="5">
        <f t="shared" si="3"/>
        <v>282.60000000000002</v>
      </c>
      <c r="I47" s="5">
        <f>RANK(H47,H32:H50,0)</f>
        <v>18</v>
      </c>
    </row>
    <row r="48" spans="2:9" x14ac:dyDescent="0.25">
      <c r="B48" s="5" t="s">
        <v>87</v>
      </c>
      <c r="C48" s="5" t="s">
        <v>88</v>
      </c>
      <c r="D48" s="3" t="s">
        <v>41</v>
      </c>
      <c r="E48" s="5">
        <v>132.69999999999999</v>
      </c>
      <c r="F48" s="5">
        <v>119.3</v>
      </c>
      <c r="G48" s="5"/>
      <c r="H48" s="5">
        <f t="shared" si="3"/>
        <v>252</v>
      </c>
      <c r="I48" s="5">
        <f>RANK(H48,H32:H50,0)</f>
        <v>19</v>
      </c>
    </row>
    <row r="49" spans="2:9" x14ac:dyDescent="0.25">
      <c r="B49" s="5" t="s">
        <v>146</v>
      </c>
      <c r="C49" s="5"/>
      <c r="D49" s="3" t="s">
        <v>41</v>
      </c>
      <c r="E49" s="5">
        <v>120.2</v>
      </c>
      <c r="F49" s="5">
        <v>182.3</v>
      </c>
      <c r="G49" s="5"/>
      <c r="H49" s="5">
        <f t="shared" ref="H49:H50" si="4">SUM(E49+F49+G49)</f>
        <v>302.5</v>
      </c>
      <c r="I49" s="5">
        <f>RANK(H49,H32:H50,0)</f>
        <v>13</v>
      </c>
    </row>
    <row r="50" spans="2:9" x14ac:dyDescent="0.25">
      <c r="B50" s="5" t="s">
        <v>149</v>
      </c>
      <c r="C50" s="5"/>
      <c r="D50" s="3" t="s">
        <v>41</v>
      </c>
      <c r="E50" s="5">
        <v>125.2</v>
      </c>
      <c r="F50" s="5">
        <v>176</v>
      </c>
      <c r="G50" s="5"/>
      <c r="H50" s="5">
        <f t="shared" si="4"/>
        <v>301.2</v>
      </c>
      <c r="I50" s="5">
        <f>RANK(H50,H32:H50,0)</f>
        <v>16</v>
      </c>
    </row>
    <row r="52" spans="2:9" ht="15.75" x14ac:dyDescent="0.25">
      <c r="B52" s="7" t="s">
        <v>42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8</v>
      </c>
      <c r="H54" s="6" t="s">
        <v>3</v>
      </c>
      <c r="I54" s="6" t="s">
        <v>4</v>
      </c>
    </row>
    <row r="55" spans="2:9" x14ac:dyDescent="0.25">
      <c r="B55" s="5" t="s">
        <v>119</v>
      </c>
      <c r="C55" s="5"/>
      <c r="D55" s="3" t="s">
        <v>43</v>
      </c>
      <c r="E55" s="5">
        <v>127.5</v>
      </c>
      <c r="F55" s="5">
        <v>229.1</v>
      </c>
      <c r="G55" s="5"/>
      <c r="H55" s="5">
        <f t="shared" ref="H55:H72" si="5">SUM(E55+F55+G55)</f>
        <v>356.6</v>
      </c>
      <c r="I55" s="5">
        <f>RANK(H55,H55:H72,0)</f>
        <v>1</v>
      </c>
    </row>
    <row r="56" spans="2:9" x14ac:dyDescent="0.25">
      <c r="B56" s="5" t="s">
        <v>80</v>
      </c>
      <c r="C56" s="5" t="s">
        <v>79</v>
      </c>
      <c r="D56" s="3" t="s">
        <v>43</v>
      </c>
      <c r="E56" s="5">
        <v>125.1</v>
      </c>
      <c r="F56" s="5">
        <v>213.4</v>
      </c>
      <c r="G56" s="5"/>
      <c r="H56" s="5">
        <f t="shared" si="5"/>
        <v>338.5</v>
      </c>
      <c r="I56" s="5">
        <f>RANK(H56,H55:H72,0)</f>
        <v>2</v>
      </c>
    </row>
    <row r="57" spans="2:9" x14ac:dyDescent="0.25">
      <c r="B57" s="5" t="s">
        <v>61</v>
      </c>
      <c r="C57" s="5" t="s">
        <v>62</v>
      </c>
      <c r="D57" s="3" t="s">
        <v>43</v>
      </c>
      <c r="E57" s="5">
        <v>120.1</v>
      </c>
      <c r="F57" s="5">
        <v>218.3</v>
      </c>
      <c r="G57" s="5"/>
      <c r="H57" s="5">
        <f t="shared" si="5"/>
        <v>338.4</v>
      </c>
      <c r="I57" s="5">
        <f>RANK(H57,H55:H72,0)</f>
        <v>3</v>
      </c>
    </row>
    <row r="58" spans="2:9" x14ac:dyDescent="0.25">
      <c r="B58" s="5" t="s">
        <v>70</v>
      </c>
      <c r="C58" s="5" t="s">
        <v>69</v>
      </c>
      <c r="D58" s="3" t="s">
        <v>43</v>
      </c>
      <c r="E58" s="5">
        <v>122.4</v>
      </c>
      <c r="F58" s="5">
        <v>205.8</v>
      </c>
      <c r="G58" s="5"/>
      <c r="H58" s="5">
        <f t="shared" si="5"/>
        <v>328.20000000000005</v>
      </c>
      <c r="I58" s="5">
        <f>RANK(H58,H55:H72,0)</f>
        <v>4</v>
      </c>
    </row>
    <row r="59" spans="2:9" x14ac:dyDescent="0.25">
      <c r="B59" s="5" t="s">
        <v>103</v>
      </c>
      <c r="C59" s="5"/>
      <c r="D59" s="3" t="s">
        <v>43</v>
      </c>
      <c r="E59" s="5">
        <v>132.9</v>
      </c>
      <c r="F59" s="5">
        <v>194.4</v>
      </c>
      <c r="G59" s="5"/>
      <c r="H59" s="5">
        <f t="shared" si="5"/>
        <v>327.3</v>
      </c>
      <c r="I59" s="5">
        <f>RANK(H59,H55:H72,0)</f>
        <v>5</v>
      </c>
    </row>
    <row r="60" spans="2:9" x14ac:dyDescent="0.25">
      <c r="B60" s="5" t="s">
        <v>99</v>
      </c>
      <c r="C60" s="5" t="s">
        <v>100</v>
      </c>
      <c r="D60" s="3" t="s">
        <v>43</v>
      </c>
      <c r="E60" s="5">
        <v>133.9</v>
      </c>
      <c r="F60" s="5">
        <v>191.4</v>
      </c>
      <c r="G60" s="5"/>
      <c r="H60" s="5">
        <f t="shared" si="5"/>
        <v>325.3</v>
      </c>
      <c r="I60" s="5">
        <f>RANK(H60,H55:H72,0)</f>
        <v>6</v>
      </c>
    </row>
    <row r="61" spans="2:9" x14ac:dyDescent="0.25">
      <c r="B61" s="5" t="s">
        <v>77</v>
      </c>
      <c r="C61" s="5" t="s">
        <v>78</v>
      </c>
      <c r="D61" s="3" t="s">
        <v>43</v>
      </c>
      <c r="E61" s="5">
        <v>130</v>
      </c>
      <c r="F61" s="5">
        <v>194.6</v>
      </c>
      <c r="G61" s="5"/>
      <c r="H61" s="5">
        <f t="shared" si="5"/>
        <v>324.60000000000002</v>
      </c>
      <c r="I61" s="5">
        <f>RANK(H61,H55:H72,0)</f>
        <v>7</v>
      </c>
    </row>
    <row r="62" spans="2:9" x14ac:dyDescent="0.25">
      <c r="B62" s="5" t="s">
        <v>98</v>
      </c>
      <c r="C62" s="5" t="s">
        <v>78</v>
      </c>
      <c r="D62" s="3" t="s">
        <v>43</v>
      </c>
      <c r="E62" s="5">
        <v>133.30000000000001</v>
      </c>
      <c r="F62" s="5">
        <v>190.8</v>
      </c>
      <c r="G62" s="5"/>
      <c r="H62" s="5">
        <f t="shared" si="5"/>
        <v>324.10000000000002</v>
      </c>
      <c r="I62" s="5">
        <f>RANK(H62,H55:H72,0)</f>
        <v>8</v>
      </c>
    </row>
    <row r="63" spans="2:9" x14ac:dyDescent="0.25">
      <c r="B63" s="5" t="s">
        <v>89</v>
      </c>
      <c r="C63" s="5"/>
      <c r="D63" s="3" t="s">
        <v>43</v>
      </c>
      <c r="E63" s="5">
        <v>133.30000000000001</v>
      </c>
      <c r="F63" s="5">
        <v>189.3</v>
      </c>
      <c r="G63" s="5"/>
      <c r="H63" s="5">
        <f t="shared" si="5"/>
        <v>322.60000000000002</v>
      </c>
      <c r="I63" s="5">
        <f>RANK(H63,H55:H72,0)</f>
        <v>9</v>
      </c>
    </row>
    <row r="64" spans="2:9" x14ac:dyDescent="0.25">
      <c r="B64" s="5" t="s">
        <v>65</v>
      </c>
      <c r="C64" s="5" t="s">
        <v>66</v>
      </c>
      <c r="D64" s="3" t="s">
        <v>43</v>
      </c>
      <c r="E64" s="5">
        <v>129.19999999999999</v>
      </c>
      <c r="F64" s="5">
        <v>191.9</v>
      </c>
      <c r="G64" s="5"/>
      <c r="H64" s="5">
        <f t="shared" si="5"/>
        <v>321.10000000000002</v>
      </c>
      <c r="I64" s="5">
        <f>RANK(H64,H55:H72,0)</f>
        <v>10</v>
      </c>
    </row>
    <row r="65" spans="2:9" x14ac:dyDescent="0.25">
      <c r="B65" s="5" t="s">
        <v>73</v>
      </c>
      <c r="C65" s="5" t="s">
        <v>74</v>
      </c>
      <c r="D65" s="3" t="s">
        <v>43</v>
      </c>
      <c r="E65" s="5">
        <v>120.9</v>
      </c>
      <c r="F65" s="5">
        <v>191.3</v>
      </c>
      <c r="G65" s="5"/>
      <c r="H65" s="5">
        <f t="shared" si="5"/>
        <v>312.20000000000005</v>
      </c>
      <c r="I65" s="5">
        <f>RANK(H65,H55:H72,0)</f>
        <v>11</v>
      </c>
    </row>
    <row r="66" spans="2:9" x14ac:dyDescent="0.25">
      <c r="B66" s="5" t="s">
        <v>145</v>
      </c>
      <c r="C66" s="5"/>
      <c r="D66" s="3" t="s">
        <v>43</v>
      </c>
      <c r="E66" s="5">
        <v>127.6</v>
      </c>
      <c r="F66" s="5">
        <v>180.7</v>
      </c>
      <c r="G66" s="5"/>
      <c r="H66" s="5">
        <f t="shared" si="5"/>
        <v>308.29999999999995</v>
      </c>
      <c r="I66" s="5">
        <f>RANK(H66,H55:H72,0)</f>
        <v>12</v>
      </c>
    </row>
    <row r="67" spans="2:9" x14ac:dyDescent="0.25">
      <c r="B67" s="5" t="s">
        <v>148</v>
      </c>
      <c r="C67" s="5"/>
      <c r="D67" s="3" t="s">
        <v>43</v>
      </c>
      <c r="E67" s="5">
        <v>127.1</v>
      </c>
      <c r="F67" s="5">
        <v>180.1</v>
      </c>
      <c r="G67" s="5"/>
      <c r="H67" s="5">
        <f t="shared" si="5"/>
        <v>307.2</v>
      </c>
      <c r="I67" s="5">
        <f>RANK(H67,H55:H72,0)</f>
        <v>13</v>
      </c>
    </row>
    <row r="68" spans="2:9" x14ac:dyDescent="0.25">
      <c r="B68" s="5" t="s">
        <v>96</v>
      </c>
      <c r="C68" s="5" t="s">
        <v>97</v>
      </c>
      <c r="D68" s="3" t="s">
        <v>43</v>
      </c>
      <c r="E68" s="5">
        <v>127.4</v>
      </c>
      <c r="F68" s="5">
        <v>177.6</v>
      </c>
      <c r="G68" s="5"/>
      <c r="H68" s="5">
        <f t="shared" si="5"/>
        <v>305</v>
      </c>
      <c r="I68" s="5">
        <f>RANK(H68,H55:H72,0)</f>
        <v>14</v>
      </c>
    </row>
    <row r="69" spans="2:9" x14ac:dyDescent="0.25">
      <c r="B69" s="5" t="s">
        <v>129</v>
      </c>
      <c r="C69" s="5" t="s">
        <v>130</v>
      </c>
      <c r="D69" s="3" t="s">
        <v>43</v>
      </c>
      <c r="E69" s="5">
        <v>131.4</v>
      </c>
      <c r="F69" s="5">
        <v>167.4</v>
      </c>
      <c r="G69" s="5"/>
      <c r="H69" s="5">
        <f t="shared" si="5"/>
        <v>298.8</v>
      </c>
      <c r="I69" s="5">
        <f>RANK(H69,H55:H72,0)</f>
        <v>15</v>
      </c>
    </row>
    <row r="70" spans="2:9" x14ac:dyDescent="0.25">
      <c r="B70" s="5" t="s">
        <v>126</v>
      </c>
      <c r="C70" s="5"/>
      <c r="D70" s="3" t="s">
        <v>43</v>
      </c>
      <c r="E70" s="5">
        <v>129</v>
      </c>
      <c r="F70" s="5">
        <v>159.6</v>
      </c>
      <c r="G70" s="5"/>
      <c r="H70" s="5">
        <f t="shared" si="5"/>
        <v>288.60000000000002</v>
      </c>
      <c r="I70" s="5">
        <f>RANK(H70,H55:H72,0)</f>
        <v>16</v>
      </c>
    </row>
    <row r="71" spans="2:9" x14ac:dyDescent="0.25">
      <c r="B71" s="5" t="s">
        <v>83</v>
      </c>
      <c r="C71" s="5" t="s">
        <v>69</v>
      </c>
      <c r="D71" s="3" t="s">
        <v>43</v>
      </c>
      <c r="E71" s="5">
        <v>134.69999999999999</v>
      </c>
      <c r="F71" s="5">
        <v>148.1</v>
      </c>
      <c r="G71" s="5"/>
      <c r="H71" s="5">
        <f t="shared" si="5"/>
        <v>282.79999999999995</v>
      </c>
      <c r="I71" s="5">
        <f>RANK(H71,H55:H72,0)</f>
        <v>17</v>
      </c>
    </row>
    <row r="72" spans="2:9" x14ac:dyDescent="0.25">
      <c r="B72" s="5" t="s">
        <v>128</v>
      </c>
      <c r="C72" s="5" t="s">
        <v>66</v>
      </c>
      <c r="D72" s="3" t="s">
        <v>43</v>
      </c>
      <c r="E72" s="5">
        <v>130</v>
      </c>
      <c r="F72" s="5">
        <v>146.1</v>
      </c>
      <c r="G72" s="5"/>
      <c r="H72" s="5">
        <f t="shared" si="5"/>
        <v>276.10000000000002</v>
      </c>
      <c r="I72" s="5">
        <f>RANK(H72,H55:H72,0)</f>
        <v>18</v>
      </c>
    </row>
    <row r="74" spans="2:9" ht="15.75" x14ac:dyDescent="0.25">
      <c r="B74" s="7" t="s">
        <v>44</v>
      </c>
      <c r="C74" s="8"/>
      <c r="D74" s="8"/>
      <c r="E74" s="8"/>
      <c r="F74" s="8"/>
      <c r="G74" s="8"/>
      <c r="H74" s="8"/>
      <c r="I74" s="8"/>
    </row>
    <row r="75" spans="2:9" x14ac:dyDescent="0.25">
      <c r="B75" s="1"/>
      <c r="C75" s="1"/>
      <c r="D75" s="1"/>
      <c r="E75" s="1"/>
      <c r="F75" s="1"/>
      <c r="G75" s="1"/>
      <c r="H75" s="1"/>
      <c r="I75" s="1"/>
    </row>
    <row r="76" spans="2:9" x14ac:dyDescent="0.25">
      <c r="B76" s="6" t="s">
        <v>0</v>
      </c>
      <c r="C76" s="6" t="s">
        <v>1</v>
      </c>
      <c r="D76" s="6" t="s">
        <v>2</v>
      </c>
      <c r="E76" s="6" t="s">
        <v>6</v>
      </c>
      <c r="F76" s="6" t="s">
        <v>7</v>
      </c>
      <c r="G76" s="6" t="s">
        <v>8</v>
      </c>
      <c r="H76" s="6" t="s">
        <v>3</v>
      </c>
      <c r="I76" s="6" t="s">
        <v>4</v>
      </c>
    </row>
    <row r="77" spans="2:9" x14ac:dyDescent="0.25">
      <c r="B77" s="5" t="s">
        <v>116</v>
      </c>
      <c r="C77" s="5"/>
      <c r="D77" s="3" t="s">
        <v>45</v>
      </c>
      <c r="E77" s="5">
        <v>127.7</v>
      </c>
      <c r="F77" s="5">
        <v>236.3</v>
      </c>
      <c r="G77" s="5"/>
      <c r="H77" s="5">
        <f t="shared" ref="H77:H82" si="6">SUM(E77+F77+G77)</f>
        <v>364</v>
      </c>
      <c r="I77" s="5">
        <f>RANK(H77,H77:H82,0)</f>
        <v>1</v>
      </c>
    </row>
    <row r="78" spans="2:9" x14ac:dyDescent="0.25">
      <c r="B78" s="5" t="s">
        <v>154</v>
      </c>
      <c r="C78" s="5"/>
      <c r="D78" s="3" t="s">
        <v>45</v>
      </c>
      <c r="E78" s="5">
        <v>132.9</v>
      </c>
      <c r="F78" s="5">
        <v>222.2</v>
      </c>
      <c r="G78" s="5"/>
      <c r="H78" s="5">
        <f t="shared" si="6"/>
        <v>355.1</v>
      </c>
      <c r="I78" s="5">
        <f>RANK(H78,H77:H82,0)</f>
        <v>2</v>
      </c>
    </row>
    <row r="79" spans="2:9" x14ac:dyDescent="0.25">
      <c r="B79" s="5" t="s">
        <v>76</v>
      </c>
      <c r="C79" s="5"/>
      <c r="D79" s="3" t="s">
        <v>45</v>
      </c>
      <c r="E79" s="5">
        <v>132.9</v>
      </c>
      <c r="F79" s="5">
        <v>188.3</v>
      </c>
      <c r="G79" s="5"/>
      <c r="H79" s="5">
        <f t="shared" si="6"/>
        <v>321.20000000000005</v>
      </c>
      <c r="I79" s="5">
        <f>RANK(H79,H77:H82,0)</f>
        <v>3</v>
      </c>
    </row>
    <row r="80" spans="2:9" x14ac:dyDescent="0.25">
      <c r="B80" s="5" t="s">
        <v>133</v>
      </c>
      <c r="C80" s="5" t="s">
        <v>132</v>
      </c>
      <c r="D80" s="3" t="s">
        <v>45</v>
      </c>
      <c r="E80" s="5">
        <v>130.4</v>
      </c>
      <c r="F80" s="5">
        <v>165.7</v>
      </c>
      <c r="G80" s="5"/>
      <c r="H80" s="5">
        <f t="shared" si="6"/>
        <v>296.10000000000002</v>
      </c>
      <c r="I80" s="5">
        <f>RANK(H80,H77:H82,0)</f>
        <v>4</v>
      </c>
    </row>
    <row r="81" spans="2:9" x14ac:dyDescent="0.25">
      <c r="B81" s="5" t="s">
        <v>134</v>
      </c>
      <c r="C81" s="5" t="s">
        <v>132</v>
      </c>
      <c r="D81" s="3" t="s">
        <v>45</v>
      </c>
      <c r="E81" s="5">
        <v>129.5</v>
      </c>
      <c r="F81" s="5">
        <v>163</v>
      </c>
      <c r="G81" s="5"/>
      <c r="H81" s="5">
        <f t="shared" si="6"/>
        <v>292.5</v>
      </c>
      <c r="I81" s="5">
        <f>RANK(H81,H77:H82,0)</f>
        <v>5</v>
      </c>
    </row>
    <row r="82" spans="2:9" x14ac:dyDescent="0.25">
      <c r="B82" s="5" t="s">
        <v>135</v>
      </c>
      <c r="C82" s="5"/>
      <c r="D82" s="3" t="s">
        <v>45</v>
      </c>
      <c r="E82" s="5">
        <v>139.4</v>
      </c>
      <c r="F82" s="5">
        <v>143.69999999999999</v>
      </c>
      <c r="G82" s="5"/>
      <c r="H82" s="5">
        <f t="shared" si="6"/>
        <v>283.10000000000002</v>
      </c>
      <c r="I82" s="5">
        <f>RANK(H82,H77:H82,0)</f>
        <v>6</v>
      </c>
    </row>
  </sheetData>
  <sortState ref="B7:H8">
    <sortCondition descending="1" ref="H7"/>
  </sortState>
  <mergeCells count="7">
    <mergeCell ref="B74:I74"/>
    <mergeCell ref="B2:I2"/>
    <mergeCell ref="B11:I11"/>
    <mergeCell ref="B18:I18"/>
    <mergeCell ref="B29:I29"/>
    <mergeCell ref="B52:I52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73"/>
  <sheetViews>
    <sheetView topLeftCell="A61" workbookViewId="0">
      <selection activeCell="A74" sqref="A74:XFD90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48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101</v>
      </c>
      <c r="C7" s="5" t="s">
        <v>78</v>
      </c>
      <c r="D7" s="3" t="s">
        <v>11</v>
      </c>
      <c r="E7" s="5">
        <v>145.5</v>
      </c>
      <c r="F7" s="5">
        <f>RANK(E7,E7:E11,0)</f>
        <v>1</v>
      </c>
    </row>
    <row r="8" spans="2:6" x14ac:dyDescent="0.25">
      <c r="B8" s="5" t="s">
        <v>147</v>
      </c>
      <c r="C8" s="5"/>
      <c r="D8" s="3" t="s">
        <v>11</v>
      </c>
      <c r="E8" s="5">
        <v>143.6</v>
      </c>
      <c r="F8" s="5">
        <f>RANK(E8,E7:E11,0)</f>
        <v>2</v>
      </c>
    </row>
    <row r="9" spans="2:6" x14ac:dyDescent="0.25">
      <c r="B9" s="5" t="s">
        <v>142</v>
      </c>
      <c r="C9" s="5"/>
      <c r="D9" s="3" t="s">
        <v>11</v>
      </c>
      <c r="E9" s="5">
        <v>139.5</v>
      </c>
      <c r="F9" s="5">
        <f>RANK(E9,E7:E11,0)</f>
        <v>3</v>
      </c>
    </row>
    <row r="10" spans="2:6" x14ac:dyDescent="0.25">
      <c r="B10" s="5" t="s">
        <v>122</v>
      </c>
      <c r="C10" s="5" t="s">
        <v>69</v>
      </c>
      <c r="D10" s="3" t="s">
        <v>11</v>
      </c>
      <c r="E10" s="5">
        <v>126.3</v>
      </c>
      <c r="F10" s="5">
        <f>RANK(E10,E7:E11,0)</f>
        <v>4</v>
      </c>
    </row>
    <row r="11" spans="2:6" x14ac:dyDescent="0.25">
      <c r="B11" s="5" t="s">
        <v>128</v>
      </c>
      <c r="C11" s="5" t="s">
        <v>66</v>
      </c>
      <c r="D11" s="3" t="s">
        <v>11</v>
      </c>
      <c r="E11" s="5">
        <v>125.2</v>
      </c>
      <c r="F11" s="5">
        <f>RANK(E11,E7:E11,0)</f>
        <v>5</v>
      </c>
    </row>
    <row r="12" spans="2:6" x14ac:dyDescent="0.25">
      <c r="B12" s="1"/>
      <c r="C12" s="1"/>
      <c r="D12" s="1"/>
      <c r="E12" s="1"/>
      <c r="F12" s="1"/>
    </row>
    <row r="13" spans="2:6" ht="15.75" x14ac:dyDescent="0.25">
      <c r="B13" s="7" t="s">
        <v>47</v>
      </c>
      <c r="C13" s="8"/>
      <c r="D13" s="8"/>
      <c r="E13" s="8"/>
      <c r="F13" s="8"/>
    </row>
    <row r="14" spans="2:6" x14ac:dyDescent="0.25">
      <c r="B14" s="1"/>
      <c r="C14" s="1"/>
      <c r="D14" s="1"/>
      <c r="E14" s="1"/>
      <c r="F14" s="1"/>
    </row>
    <row r="15" spans="2:6" x14ac:dyDescent="0.25">
      <c r="B15" s="6" t="s">
        <v>0</v>
      </c>
      <c r="C15" s="6" t="s">
        <v>1</v>
      </c>
      <c r="D15" s="6" t="s">
        <v>2</v>
      </c>
      <c r="E15" s="6" t="s">
        <v>6</v>
      </c>
      <c r="F15" s="6" t="s">
        <v>4</v>
      </c>
    </row>
    <row r="16" spans="2:6" x14ac:dyDescent="0.25">
      <c r="B16" s="5" t="s">
        <v>116</v>
      </c>
      <c r="C16" s="5"/>
      <c r="D16" s="3" t="s">
        <v>12</v>
      </c>
      <c r="E16" s="5">
        <v>148</v>
      </c>
      <c r="F16" s="5">
        <f>RANK(E16,E16:E18,0)</f>
        <v>1</v>
      </c>
    </row>
    <row r="17" spans="2:6" x14ac:dyDescent="0.25">
      <c r="B17" s="5" t="s">
        <v>92</v>
      </c>
      <c r="C17" s="5" t="s">
        <v>93</v>
      </c>
      <c r="D17" s="3" t="s">
        <v>12</v>
      </c>
      <c r="E17" s="5">
        <v>134.1</v>
      </c>
      <c r="F17" s="5">
        <f>RANK(E17,E16:E18,0)</f>
        <v>2</v>
      </c>
    </row>
    <row r="18" spans="2:6" x14ac:dyDescent="0.25">
      <c r="B18" s="5" t="s">
        <v>112</v>
      </c>
      <c r="C18" s="5" t="s">
        <v>86</v>
      </c>
      <c r="D18" s="3" t="s">
        <v>12</v>
      </c>
      <c r="E18" s="5">
        <v>117.2</v>
      </c>
      <c r="F18" s="5">
        <f>RANK(E18,E16:E18,0)</f>
        <v>3</v>
      </c>
    </row>
    <row r="20" spans="2:6" ht="15.75" x14ac:dyDescent="0.25">
      <c r="B20" s="7" t="s">
        <v>46</v>
      </c>
      <c r="C20" s="7"/>
      <c r="D20" s="7"/>
      <c r="E20" s="7"/>
      <c r="F20" s="7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119</v>
      </c>
      <c r="C23" s="5"/>
      <c r="D23" s="3" t="s">
        <v>13</v>
      </c>
      <c r="E23" s="5">
        <v>144</v>
      </c>
      <c r="F23" s="5">
        <f>RANK(E23,E23:E36,0)</f>
        <v>1</v>
      </c>
    </row>
    <row r="24" spans="2:6" x14ac:dyDescent="0.25">
      <c r="B24" s="5" t="s">
        <v>106</v>
      </c>
      <c r="C24" s="5" t="s">
        <v>100</v>
      </c>
      <c r="D24" s="3" t="s">
        <v>13</v>
      </c>
      <c r="E24" s="5">
        <v>139.80000000000001</v>
      </c>
      <c r="F24" s="5">
        <f>RANK(E24,E23:E36,0)</f>
        <v>2</v>
      </c>
    </row>
    <row r="25" spans="2:6" x14ac:dyDescent="0.25">
      <c r="B25" s="5" t="s">
        <v>114</v>
      </c>
      <c r="C25" s="5"/>
      <c r="D25" s="3" t="s">
        <v>13</v>
      </c>
      <c r="E25" s="5">
        <v>137.19999999999999</v>
      </c>
      <c r="F25" s="5">
        <f>RANK(E25,E23:E36,0)</f>
        <v>3</v>
      </c>
    </row>
    <row r="26" spans="2:6" x14ac:dyDescent="0.25">
      <c r="B26" s="5" t="s">
        <v>72</v>
      </c>
      <c r="C26" s="5" t="s">
        <v>67</v>
      </c>
      <c r="D26" s="3" t="s">
        <v>13</v>
      </c>
      <c r="E26" s="5">
        <v>132.69999999999999</v>
      </c>
      <c r="F26" s="5">
        <f>RANK(E26,E23:E36,0)</f>
        <v>4</v>
      </c>
    </row>
    <row r="27" spans="2:6" x14ac:dyDescent="0.25">
      <c r="B27" s="5" t="s">
        <v>68</v>
      </c>
      <c r="C27" s="5" t="s">
        <v>69</v>
      </c>
      <c r="D27" s="3" t="s">
        <v>13</v>
      </c>
      <c r="E27" s="5">
        <v>132.1</v>
      </c>
      <c r="F27" s="5">
        <f>RANK(E27,E23:E36,0)</f>
        <v>5</v>
      </c>
    </row>
    <row r="28" spans="2:6" x14ac:dyDescent="0.25">
      <c r="B28" s="5" t="s">
        <v>99</v>
      </c>
      <c r="C28" s="5" t="s">
        <v>100</v>
      </c>
      <c r="D28" s="3" t="s">
        <v>13</v>
      </c>
      <c r="E28" s="5">
        <v>129.80000000000001</v>
      </c>
      <c r="F28" s="5">
        <f>RANK(E28,E23:E36,0)</f>
        <v>6</v>
      </c>
    </row>
    <row r="29" spans="2:6" x14ac:dyDescent="0.25">
      <c r="B29" s="5" t="s">
        <v>81</v>
      </c>
      <c r="C29" s="5" t="s">
        <v>82</v>
      </c>
      <c r="D29" s="3" t="s">
        <v>13</v>
      </c>
      <c r="E29" s="5">
        <v>129.30000000000001</v>
      </c>
      <c r="F29" s="5">
        <f>RANK(E29,E23:E36,0)</f>
        <v>7</v>
      </c>
    </row>
    <row r="30" spans="2:6" x14ac:dyDescent="0.25">
      <c r="B30" s="5" t="s">
        <v>123</v>
      </c>
      <c r="C30" s="5" t="s">
        <v>124</v>
      </c>
      <c r="D30" s="3" t="s">
        <v>13</v>
      </c>
      <c r="E30" s="5">
        <v>129</v>
      </c>
      <c r="F30" s="5">
        <f>RANK(E30,E23:E36,0)</f>
        <v>8</v>
      </c>
    </row>
    <row r="31" spans="2:6" x14ac:dyDescent="0.25">
      <c r="B31" s="5" t="s">
        <v>144</v>
      </c>
      <c r="C31" s="5"/>
      <c r="D31" s="3" t="s">
        <v>13</v>
      </c>
      <c r="E31" s="5">
        <v>128.9</v>
      </c>
      <c r="F31" s="5">
        <f>RANK(E31,E23:E36,0)</f>
        <v>9</v>
      </c>
    </row>
    <row r="32" spans="2:6" x14ac:dyDescent="0.25">
      <c r="B32" s="5" t="s">
        <v>64</v>
      </c>
      <c r="C32" s="5" t="s">
        <v>63</v>
      </c>
      <c r="D32" s="3" t="s">
        <v>13</v>
      </c>
      <c r="E32" s="5">
        <v>128.80000000000001</v>
      </c>
      <c r="F32" s="5">
        <f>RANK(E32,E23:E36,0)</f>
        <v>10</v>
      </c>
    </row>
    <row r="33" spans="2:6" x14ac:dyDescent="0.25">
      <c r="B33" s="5" t="s">
        <v>136</v>
      </c>
      <c r="C33" s="5" t="s">
        <v>138</v>
      </c>
      <c r="D33" s="3" t="s">
        <v>13</v>
      </c>
      <c r="E33" s="5">
        <v>127.5</v>
      </c>
      <c r="F33" s="5">
        <f>RANK(E33,E23:E36,0)</f>
        <v>11</v>
      </c>
    </row>
    <row r="34" spans="2:6" x14ac:dyDescent="0.25">
      <c r="B34" s="5" t="s">
        <v>131</v>
      </c>
      <c r="C34" s="5"/>
      <c r="D34" s="3" t="s">
        <v>13</v>
      </c>
      <c r="E34" s="5">
        <v>127.4</v>
      </c>
      <c r="F34" s="5">
        <f>RANK(E34,E23:E36,0)</f>
        <v>12</v>
      </c>
    </row>
    <row r="35" spans="2:6" x14ac:dyDescent="0.25">
      <c r="B35" s="5" t="s">
        <v>121</v>
      </c>
      <c r="C35" s="5" t="s">
        <v>120</v>
      </c>
      <c r="D35" s="3" t="s">
        <v>13</v>
      </c>
      <c r="E35" s="5">
        <v>125.4</v>
      </c>
      <c r="F35" s="5">
        <f>RANK(E35,E23:E36,0)</f>
        <v>13</v>
      </c>
    </row>
    <row r="36" spans="2:6" x14ac:dyDescent="0.25">
      <c r="B36" s="5" t="s">
        <v>125</v>
      </c>
      <c r="C36" s="5"/>
      <c r="D36" s="3" t="s">
        <v>13</v>
      </c>
      <c r="E36" s="5">
        <v>0</v>
      </c>
      <c r="F36" s="5">
        <f>RANK(E36,E23:E36,0)</f>
        <v>14</v>
      </c>
    </row>
    <row r="38" spans="2:6" ht="15.75" x14ac:dyDescent="0.25">
      <c r="B38" s="7" t="s">
        <v>49</v>
      </c>
      <c r="C38" s="8"/>
      <c r="D38" s="8"/>
      <c r="E38" s="8"/>
      <c r="F38" s="8"/>
    </row>
    <row r="39" spans="2:6" x14ac:dyDescent="0.25">
      <c r="B39" s="1"/>
      <c r="C39" s="1"/>
      <c r="D39" s="1"/>
      <c r="E39" s="1"/>
      <c r="F39" s="1"/>
    </row>
    <row r="40" spans="2:6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4</v>
      </c>
    </row>
    <row r="41" spans="2:6" x14ac:dyDescent="0.25">
      <c r="B41" s="5" t="s">
        <v>135</v>
      </c>
      <c r="C41" s="5"/>
      <c r="D41" s="3" t="s">
        <v>14</v>
      </c>
      <c r="E41" s="5">
        <v>147.30000000000001</v>
      </c>
      <c r="F41" s="5">
        <f>RANK(E41,E41:E52,0)</f>
        <v>1</v>
      </c>
    </row>
    <row r="42" spans="2:6" x14ac:dyDescent="0.25">
      <c r="B42" s="5" t="s">
        <v>110</v>
      </c>
      <c r="C42" s="5" t="s">
        <v>109</v>
      </c>
      <c r="D42" s="3" t="s">
        <v>14</v>
      </c>
      <c r="E42" s="5">
        <v>144.5</v>
      </c>
      <c r="F42" s="5">
        <f>RANK(E42,E41:E52,0)</f>
        <v>2</v>
      </c>
    </row>
    <row r="43" spans="2:6" x14ac:dyDescent="0.25">
      <c r="B43" s="5" t="s">
        <v>83</v>
      </c>
      <c r="C43" s="5" t="s">
        <v>78</v>
      </c>
      <c r="D43" s="3" t="s">
        <v>14</v>
      </c>
      <c r="E43" s="5">
        <v>139.5</v>
      </c>
      <c r="F43" s="5">
        <f>RANK(E43,E41:E52,0)</f>
        <v>3</v>
      </c>
    </row>
    <row r="44" spans="2:6" x14ac:dyDescent="0.25">
      <c r="B44" s="5" t="s">
        <v>76</v>
      </c>
      <c r="C44" s="5"/>
      <c r="D44" s="3" t="s">
        <v>14</v>
      </c>
      <c r="E44" s="5">
        <v>137.30000000000001</v>
      </c>
      <c r="F44" s="5">
        <f>RANK(E44,E41:E52,0)</f>
        <v>4</v>
      </c>
    </row>
    <row r="45" spans="2:6" x14ac:dyDescent="0.25">
      <c r="B45" s="5" t="s">
        <v>89</v>
      </c>
      <c r="C45" s="5"/>
      <c r="D45" s="3" t="s">
        <v>14</v>
      </c>
      <c r="E45" s="5">
        <v>136.19999999999999</v>
      </c>
      <c r="F45" s="5">
        <f>RANK(E45,E41:E52,0)</f>
        <v>5</v>
      </c>
    </row>
    <row r="46" spans="2:6" x14ac:dyDescent="0.25">
      <c r="B46" s="5" t="s">
        <v>65</v>
      </c>
      <c r="C46" s="5" t="s">
        <v>66</v>
      </c>
      <c r="D46" s="3" t="s">
        <v>14</v>
      </c>
      <c r="E46" s="5">
        <v>135.80000000000001</v>
      </c>
      <c r="F46" s="5">
        <f>RANK(E46,E41:E52,0)</f>
        <v>6</v>
      </c>
    </row>
    <row r="47" spans="2:6" x14ac:dyDescent="0.25">
      <c r="B47" s="5" t="s">
        <v>98</v>
      </c>
      <c r="C47" s="5" t="s">
        <v>78</v>
      </c>
      <c r="D47" s="3" t="s">
        <v>14</v>
      </c>
      <c r="E47" s="5">
        <v>132.9</v>
      </c>
      <c r="F47" s="5">
        <f>RANK(E47,E41:E52,0)</f>
        <v>7</v>
      </c>
    </row>
    <row r="48" spans="2:6" x14ac:dyDescent="0.25">
      <c r="B48" s="5" t="s">
        <v>129</v>
      </c>
      <c r="C48" s="5"/>
      <c r="D48" s="3" t="s">
        <v>14</v>
      </c>
      <c r="E48" s="5">
        <v>131.1</v>
      </c>
      <c r="F48" s="5">
        <f>RANK(E48,E41:E52,0)</f>
        <v>8</v>
      </c>
    </row>
    <row r="49" spans="2:6" x14ac:dyDescent="0.25">
      <c r="B49" s="5" t="s">
        <v>77</v>
      </c>
      <c r="C49" s="5" t="s">
        <v>78</v>
      </c>
      <c r="D49" s="3" t="s">
        <v>14</v>
      </c>
      <c r="E49" s="5">
        <v>131</v>
      </c>
      <c r="F49" s="5">
        <f>RANK(E49,E41:E52,0)</f>
        <v>9</v>
      </c>
    </row>
    <row r="50" spans="2:6" x14ac:dyDescent="0.25">
      <c r="B50" s="5" t="s">
        <v>126</v>
      </c>
      <c r="C50" s="5"/>
      <c r="D50" s="3" t="s">
        <v>14</v>
      </c>
      <c r="E50" s="5">
        <v>130.4</v>
      </c>
      <c r="F50" s="5">
        <f>RANK(E50,E41:E52,0)</f>
        <v>10</v>
      </c>
    </row>
    <row r="51" spans="2:6" x14ac:dyDescent="0.25">
      <c r="B51" s="5" t="s">
        <v>70</v>
      </c>
      <c r="C51" s="5" t="s">
        <v>69</v>
      </c>
      <c r="D51" s="3" t="s">
        <v>14</v>
      </c>
      <c r="E51" s="5">
        <v>128.9</v>
      </c>
      <c r="F51" s="5">
        <f>RANK(E51,E41:E52,0)</f>
        <v>11</v>
      </c>
    </row>
    <row r="52" spans="2:6" x14ac:dyDescent="0.25">
      <c r="B52" s="5" t="s">
        <v>73</v>
      </c>
      <c r="C52" s="5" t="s">
        <v>74</v>
      </c>
      <c r="D52" s="3" t="s">
        <v>14</v>
      </c>
      <c r="E52" s="5">
        <v>122</v>
      </c>
      <c r="F52" s="5">
        <f>RANK(E52,E41:E52,0)</f>
        <v>12</v>
      </c>
    </row>
    <row r="54" spans="2:6" ht="15.75" x14ac:dyDescent="0.25">
      <c r="B54" s="7" t="s">
        <v>151</v>
      </c>
      <c r="C54" s="8"/>
      <c r="D54" s="8"/>
      <c r="E54" s="8"/>
      <c r="F54" s="8"/>
    </row>
    <row r="55" spans="2:6" x14ac:dyDescent="0.25">
      <c r="B55" s="1"/>
      <c r="C55" s="1"/>
      <c r="D55" s="1"/>
      <c r="E55" s="1"/>
      <c r="F55" s="1"/>
    </row>
    <row r="56" spans="2:6" x14ac:dyDescent="0.25">
      <c r="B56" s="6" t="s">
        <v>0</v>
      </c>
      <c r="C56" s="6" t="s">
        <v>1</v>
      </c>
      <c r="D56" s="6" t="s">
        <v>2</v>
      </c>
      <c r="E56" s="6" t="s">
        <v>6</v>
      </c>
      <c r="F56" s="6" t="s">
        <v>4</v>
      </c>
    </row>
    <row r="57" spans="2:6" x14ac:dyDescent="0.25">
      <c r="B57" s="5" t="s">
        <v>133</v>
      </c>
      <c r="C57" s="5" t="s">
        <v>132</v>
      </c>
      <c r="D57" s="3" t="s">
        <v>51</v>
      </c>
      <c r="E57" s="5">
        <v>144</v>
      </c>
      <c r="F57" s="5">
        <f>RANK(E57,E57:E59,0)</f>
        <v>1</v>
      </c>
    </row>
    <row r="58" spans="2:6" x14ac:dyDescent="0.25">
      <c r="B58" s="5" t="s">
        <v>61</v>
      </c>
      <c r="C58" s="5" t="s">
        <v>62</v>
      </c>
      <c r="D58" s="3" t="s">
        <v>51</v>
      </c>
      <c r="E58" s="5">
        <v>137.6</v>
      </c>
      <c r="F58" s="5">
        <f>RANK(E58,E57:E59,0)</f>
        <v>2</v>
      </c>
    </row>
    <row r="59" spans="2:6" x14ac:dyDescent="0.25">
      <c r="B59" s="5" t="s">
        <v>103</v>
      </c>
      <c r="C59" s="5"/>
      <c r="D59" s="3" t="s">
        <v>51</v>
      </c>
      <c r="E59" s="5">
        <v>135</v>
      </c>
      <c r="F59" s="5">
        <f>RANK(E59,E57:E59,0)</f>
        <v>3</v>
      </c>
    </row>
    <row r="61" spans="2:6" ht="15.75" x14ac:dyDescent="0.25">
      <c r="B61" s="7" t="s">
        <v>150</v>
      </c>
      <c r="C61" s="8"/>
      <c r="D61" s="8"/>
      <c r="E61" s="8"/>
      <c r="F61" s="8"/>
    </row>
    <row r="62" spans="2:6" x14ac:dyDescent="0.25">
      <c r="B62" s="1"/>
      <c r="C62" s="1"/>
      <c r="D62" s="1"/>
      <c r="E62" s="1"/>
      <c r="F62" s="1"/>
    </row>
    <row r="63" spans="2:6" x14ac:dyDescent="0.25">
      <c r="B63" s="6" t="s">
        <v>0</v>
      </c>
      <c r="C63" s="6" t="s">
        <v>1</v>
      </c>
      <c r="D63" s="6" t="s">
        <v>2</v>
      </c>
      <c r="E63" s="6" t="s">
        <v>6</v>
      </c>
      <c r="F63" s="6" t="s">
        <v>4</v>
      </c>
    </row>
    <row r="64" spans="2:6" x14ac:dyDescent="0.25">
      <c r="B64" s="5" t="s">
        <v>134</v>
      </c>
      <c r="C64" s="5" t="s">
        <v>132</v>
      </c>
      <c r="D64" s="3" t="s">
        <v>50</v>
      </c>
      <c r="E64" s="5">
        <v>144.1</v>
      </c>
      <c r="F64" s="5">
        <f>RANK(E64,E64:E66,0)</f>
        <v>1</v>
      </c>
    </row>
    <row r="65" spans="2:6" x14ac:dyDescent="0.25">
      <c r="B65" s="5" t="s">
        <v>152</v>
      </c>
      <c r="C65" s="5"/>
      <c r="D65" s="3" t="s">
        <v>50</v>
      </c>
      <c r="E65" s="5">
        <v>140.9</v>
      </c>
      <c r="F65" s="5">
        <f>RANK(E65,E64:E66,0)</f>
        <v>2</v>
      </c>
    </row>
    <row r="66" spans="2:6" x14ac:dyDescent="0.25">
      <c r="B66" s="5" t="s">
        <v>61</v>
      </c>
      <c r="C66" s="5" t="s">
        <v>62</v>
      </c>
      <c r="D66" s="3" t="s">
        <v>50</v>
      </c>
      <c r="E66" s="5">
        <v>137.6</v>
      </c>
      <c r="F66" s="5">
        <f>RANK(E66,E64:E66,0)</f>
        <v>3</v>
      </c>
    </row>
    <row r="67" spans="2:6" ht="13.5" customHeight="1" x14ac:dyDescent="0.25"/>
    <row r="68" spans="2:6" ht="13.5" customHeight="1" x14ac:dyDescent="0.25">
      <c r="B68" s="7" t="s">
        <v>15</v>
      </c>
      <c r="C68" s="8"/>
      <c r="D68" s="8"/>
      <c r="E68" s="8"/>
      <c r="F68" s="8"/>
    </row>
    <row r="69" spans="2:6" ht="13.5" customHeight="1" x14ac:dyDescent="0.25">
      <c r="B69" s="1"/>
      <c r="C69" s="1"/>
      <c r="D69" s="1"/>
      <c r="E69" s="1"/>
      <c r="F69" s="1"/>
    </row>
    <row r="70" spans="2:6" ht="13.5" customHeight="1" x14ac:dyDescent="0.25">
      <c r="B70" s="6" t="s">
        <v>0</v>
      </c>
      <c r="C70" s="6" t="s">
        <v>1</v>
      </c>
      <c r="D70" s="6" t="s">
        <v>2</v>
      </c>
      <c r="E70" s="6" t="s">
        <v>6</v>
      </c>
      <c r="F70" s="6" t="s">
        <v>4</v>
      </c>
    </row>
    <row r="71" spans="2:6" ht="13.5" customHeight="1" x14ac:dyDescent="0.25">
      <c r="B71" s="5"/>
      <c r="C71" s="5"/>
      <c r="D71" s="3" t="s">
        <v>9</v>
      </c>
      <c r="E71" s="5">
        <v>0</v>
      </c>
      <c r="F71" s="5">
        <f>RANK(E71,E71:E73,0)</f>
        <v>1</v>
      </c>
    </row>
    <row r="72" spans="2:6" ht="13.5" customHeight="1" x14ac:dyDescent="0.25">
      <c r="B72" s="5"/>
      <c r="C72" s="5"/>
      <c r="D72" s="3" t="s">
        <v>9</v>
      </c>
      <c r="E72" s="5">
        <v>0</v>
      </c>
      <c r="F72" s="5">
        <f>RANK(E72,E71:E73,0)</f>
        <v>1</v>
      </c>
    </row>
    <row r="73" spans="2:6" ht="13.5" customHeight="1" x14ac:dyDescent="0.25">
      <c r="B73" s="5"/>
      <c r="C73" s="5"/>
      <c r="D73" s="3" t="s">
        <v>9</v>
      </c>
      <c r="E73" s="5">
        <v>0</v>
      </c>
      <c r="F73" s="5">
        <f>RANK(E73,E71:E73,0)</f>
        <v>1</v>
      </c>
    </row>
  </sheetData>
  <sortState ref="B103:E105">
    <sortCondition descending="1" ref="E103"/>
  </sortState>
  <mergeCells count="8">
    <mergeCell ref="B61:F61"/>
    <mergeCell ref="B68:F68"/>
    <mergeCell ref="B54:F54"/>
    <mergeCell ref="B2:F2"/>
    <mergeCell ref="B4:F4"/>
    <mergeCell ref="B13:F13"/>
    <mergeCell ref="B20:F20"/>
    <mergeCell ref="B38:F3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53"/>
  <sheetViews>
    <sheetView topLeftCell="A37" workbookViewId="0">
      <selection activeCell="B34" sqref="B34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16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54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110</v>
      </c>
      <c r="C7" s="5" t="s">
        <v>109</v>
      </c>
      <c r="D7" s="3" t="s">
        <v>17</v>
      </c>
      <c r="E7" s="5">
        <v>143.69999999999999</v>
      </c>
      <c r="F7" s="5">
        <f>RANK(E7,E7:E16,0)</f>
        <v>1</v>
      </c>
    </row>
    <row r="8" spans="2:6" x14ac:dyDescent="0.25">
      <c r="B8" s="5" t="s">
        <v>106</v>
      </c>
      <c r="C8" s="5" t="s">
        <v>100</v>
      </c>
      <c r="D8" s="3" t="s">
        <v>17</v>
      </c>
      <c r="E8" s="5">
        <v>143</v>
      </c>
      <c r="F8" s="5">
        <f>RANK(E8,E7:E16,0)</f>
        <v>2</v>
      </c>
    </row>
    <row r="9" spans="2:6" x14ac:dyDescent="0.25">
      <c r="B9" s="5" t="s">
        <v>146</v>
      </c>
      <c r="C9" s="5"/>
      <c r="D9" s="3" t="s">
        <v>17</v>
      </c>
      <c r="E9" s="5">
        <v>140.69999999999999</v>
      </c>
      <c r="F9" s="5">
        <f>RANK(E9,E7:E16,0)</f>
        <v>3</v>
      </c>
    </row>
    <row r="10" spans="2:6" x14ac:dyDescent="0.25">
      <c r="B10" s="5" t="s">
        <v>128</v>
      </c>
      <c r="C10" s="5" t="s">
        <v>66</v>
      </c>
      <c r="D10" s="3" t="s">
        <v>17</v>
      </c>
      <c r="E10" s="5">
        <v>138.6</v>
      </c>
      <c r="F10" s="5">
        <f>RANK(E10,E7:E16,0)</f>
        <v>4</v>
      </c>
    </row>
    <row r="11" spans="2:6" x14ac:dyDescent="0.25">
      <c r="B11" s="5" t="s">
        <v>118</v>
      </c>
      <c r="C11" s="5" t="s">
        <v>117</v>
      </c>
      <c r="D11" s="3" t="s">
        <v>17</v>
      </c>
      <c r="E11" s="5">
        <v>138.30000000000001</v>
      </c>
      <c r="F11" s="5">
        <f>RANK(E11,E7:E16,0)</f>
        <v>5</v>
      </c>
    </row>
    <row r="12" spans="2:6" x14ac:dyDescent="0.25">
      <c r="B12" s="5" t="s">
        <v>105</v>
      </c>
      <c r="C12" s="5" t="s">
        <v>78</v>
      </c>
      <c r="D12" s="3" t="s">
        <v>17</v>
      </c>
      <c r="E12" s="5">
        <v>135.5</v>
      </c>
      <c r="F12" s="5">
        <f>RANK(E12,E7:E16,0)</f>
        <v>6</v>
      </c>
    </row>
    <row r="13" spans="2:6" x14ac:dyDescent="0.25">
      <c r="B13" s="5" t="s">
        <v>65</v>
      </c>
      <c r="C13" s="5" t="s">
        <v>66</v>
      </c>
      <c r="D13" s="3" t="s">
        <v>17</v>
      </c>
      <c r="E13" s="5">
        <v>131.30000000000001</v>
      </c>
      <c r="F13" s="5">
        <f>RANK(E13,E7:E16,0)</f>
        <v>7</v>
      </c>
    </row>
    <row r="14" spans="2:6" x14ac:dyDescent="0.25">
      <c r="B14" s="5" t="s">
        <v>90</v>
      </c>
      <c r="C14" s="5"/>
      <c r="D14" s="3" t="s">
        <v>17</v>
      </c>
      <c r="E14" s="5">
        <v>128.6</v>
      </c>
      <c r="F14" s="5">
        <f>RANK(E14,E7:E16,0)</f>
        <v>8</v>
      </c>
    </row>
    <row r="15" spans="2:6" x14ac:dyDescent="0.25">
      <c r="B15" s="5" t="s">
        <v>72</v>
      </c>
      <c r="C15" s="5" t="s">
        <v>67</v>
      </c>
      <c r="D15" s="3" t="s">
        <v>17</v>
      </c>
      <c r="E15" s="5">
        <v>120.2</v>
      </c>
      <c r="F15" s="5">
        <f>RANK(E15,E7:E16,0)</f>
        <v>9</v>
      </c>
    </row>
    <row r="16" spans="2:6" x14ac:dyDescent="0.25">
      <c r="B16" s="5" t="s">
        <v>112</v>
      </c>
      <c r="C16" s="5" t="s">
        <v>113</v>
      </c>
      <c r="D16" s="3" t="s">
        <v>17</v>
      </c>
      <c r="E16" s="5">
        <v>111.3</v>
      </c>
      <c r="F16" s="5">
        <f>RANK(E16,E7:E16,0)</f>
        <v>10</v>
      </c>
    </row>
    <row r="17" spans="2:6" x14ac:dyDescent="0.25">
      <c r="B17" s="1"/>
      <c r="C17" s="1"/>
      <c r="D17" s="1"/>
      <c r="E17" s="1"/>
      <c r="F17" s="1"/>
    </row>
    <row r="18" spans="2:6" ht="15.75" x14ac:dyDescent="0.25">
      <c r="B18" s="7" t="s">
        <v>53</v>
      </c>
      <c r="C18" s="8"/>
      <c r="D18" s="8"/>
      <c r="E18" s="8"/>
      <c r="F18" s="8"/>
    </row>
    <row r="19" spans="2:6" x14ac:dyDescent="0.25">
      <c r="B19" s="1"/>
      <c r="C19" s="1"/>
      <c r="D19" s="1"/>
      <c r="E19" s="1"/>
      <c r="F19" s="1"/>
    </row>
    <row r="20" spans="2:6" x14ac:dyDescent="0.25">
      <c r="B20" s="6" t="s">
        <v>0</v>
      </c>
      <c r="C20" s="6" t="s">
        <v>1</v>
      </c>
      <c r="D20" s="6" t="s">
        <v>2</v>
      </c>
      <c r="E20" s="6" t="s">
        <v>6</v>
      </c>
      <c r="F20" s="6" t="s">
        <v>4</v>
      </c>
    </row>
    <row r="21" spans="2:6" x14ac:dyDescent="0.25">
      <c r="B21" s="5" t="s">
        <v>116</v>
      </c>
      <c r="C21" s="5"/>
      <c r="D21" s="3" t="s">
        <v>18</v>
      </c>
      <c r="E21" s="5">
        <v>146.9</v>
      </c>
      <c r="F21" s="5">
        <f>RANK(E21,E21:E29,0)</f>
        <v>1</v>
      </c>
    </row>
    <row r="22" spans="2:6" x14ac:dyDescent="0.25">
      <c r="B22" s="5" t="s">
        <v>142</v>
      </c>
      <c r="C22" s="5"/>
      <c r="D22" s="3" t="s">
        <v>18</v>
      </c>
      <c r="E22" s="5">
        <v>144.9</v>
      </c>
      <c r="F22" s="5">
        <f>RANK(E22,E21:E29,0)</f>
        <v>2</v>
      </c>
    </row>
    <row r="23" spans="2:6" x14ac:dyDescent="0.25">
      <c r="B23" s="5" t="s">
        <v>119</v>
      </c>
      <c r="C23" s="5"/>
      <c r="D23" s="3" t="s">
        <v>18</v>
      </c>
      <c r="E23" s="5">
        <v>143</v>
      </c>
      <c r="F23" s="5">
        <f>RANK(E23,E21:E29,0)</f>
        <v>3</v>
      </c>
    </row>
    <row r="24" spans="2:6" x14ac:dyDescent="0.25">
      <c r="B24" s="5" t="s">
        <v>92</v>
      </c>
      <c r="C24" s="5" t="s">
        <v>93</v>
      </c>
      <c r="D24" s="3" t="s">
        <v>18</v>
      </c>
      <c r="E24" s="5">
        <v>134.30000000000001</v>
      </c>
      <c r="F24" s="5">
        <f>RANK(E24,E21:E29,0)</f>
        <v>4</v>
      </c>
    </row>
    <row r="25" spans="2:6" x14ac:dyDescent="0.25">
      <c r="B25" s="5" t="s">
        <v>98</v>
      </c>
      <c r="C25" s="5" t="s">
        <v>69</v>
      </c>
      <c r="D25" s="3" t="s">
        <v>18</v>
      </c>
      <c r="E25" s="5">
        <v>131.9</v>
      </c>
      <c r="F25" s="5">
        <f>RANK(E25,E21:E29,0)</f>
        <v>5</v>
      </c>
    </row>
    <row r="26" spans="2:6" x14ac:dyDescent="0.25">
      <c r="B26" s="5" t="s">
        <v>61</v>
      </c>
      <c r="C26" s="5" t="s">
        <v>62</v>
      </c>
      <c r="D26" s="3" t="s">
        <v>18</v>
      </c>
      <c r="E26" s="5">
        <v>129.19999999999999</v>
      </c>
      <c r="F26" s="5">
        <f>RANK(E26,E21:E29,0)</f>
        <v>6</v>
      </c>
    </row>
    <row r="27" spans="2:6" x14ac:dyDescent="0.25">
      <c r="B27" s="5" t="s">
        <v>68</v>
      </c>
      <c r="C27" s="5" t="s">
        <v>69</v>
      </c>
      <c r="D27" s="3" t="s">
        <v>18</v>
      </c>
      <c r="E27" s="5">
        <v>123.2</v>
      </c>
      <c r="F27" s="5">
        <f>RANK(E27,E21:E29,0)</f>
        <v>7</v>
      </c>
    </row>
    <row r="28" spans="2:6" x14ac:dyDescent="0.25">
      <c r="B28" s="5" t="s">
        <v>64</v>
      </c>
      <c r="C28" s="5" t="s">
        <v>63</v>
      </c>
      <c r="D28" s="3" t="s">
        <v>18</v>
      </c>
      <c r="E28" s="5">
        <v>119.8</v>
      </c>
      <c r="F28" s="5">
        <f>RANK(E28,E21:E29,0)</f>
        <v>8</v>
      </c>
    </row>
    <row r="29" spans="2:6" x14ac:dyDescent="0.25">
      <c r="B29" s="5" t="s">
        <v>73</v>
      </c>
      <c r="C29" s="5" t="s">
        <v>74</v>
      </c>
      <c r="D29" s="3" t="s">
        <v>18</v>
      </c>
      <c r="E29" s="5">
        <v>117.3</v>
      </c>
      <c r="F29" s="5">
        <f>RANK(E29,E21:E29,0)</f>
        <v>9</v>
      </c>
    </row>
    <row r="31" spans="2:6" ht="15.75" x14ac:dyDescent="0.25">
      <c r="B31" s="7" t="s">
        <v>52</v>
      </c>
      <c r="C31" s="7"/>
      <c r="D31" s="7"/>
      <c r="E31" s="7"/>
      <c r="F31" s="7"/>
    </row>
    <row r="32" spans="2:6" x14ac:dyDescent="0.25">
      <c r="B32" s="1"/>
      <c r="C32" s="1"/>
      <c r="D32" s="1"/>
      <c r="E32" s="1"/>
      <c r="F32" s="1"/>
    </row>
    <row r="33" spans="2:6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6" x14ac:dyDescent="0.25">
      <c r="B34" s="5" t="s">
        <v>102</v>
      </c>
      <c r="C34" s="5" t="s">
        <v>69</v>
      </c>
      <c r="D34" s="3" t="s">
        <v>55</v>
      </c>
      <c r="E34" s="5">
        <v>150.5</v>
      </c>
      <c r="F34" s="5">
        <f>RANK(E34,E34:E38,0)</f>
        <v>1</v>
      </c>
    </row>
    <row r="35" spans="2:6" x14ac:dyDescent="0.25">
      <c r="B35" s="5" t="s">
        <v>133</v>
      </c>
      <c r="C35" s="5" t="s">
        <v>132</v>
      </c>
      <c r="D35" s="3" t="s">
        <v>55</v>
      </c>
      <c r="E35" s="5">
        <v>140.80000000000001</v>
      </c>
      <c r="F35" s="5">
        <f>RANK(E35,E34:E38,0)</f>
        <v>2</v>
      </c>
    </row>
    <row r="36" spans="2:6" x14ac:dyDescent="0.25">
      <c r="B36" s="5" t="s">
        <v>104</v>
      </c>
      <c r="C36" s="5"/>
      <c r="D36" s="3" t="s">
        <v>55</v>
      </c>
      <c r="E36" s="5">
        <v>136.69999999999999</v>
      </c>
      <c r="F36" s="5">
        <f>RANK(E36,E34:E38,0)</f>
        <v>3</v>
      </c>
    </row>
    <row r="37" spans="2:6" x14ac:dyDescent="0.25">
      <c r="B37" s="5" t="s">
        <v>76</v>
      </c>
      <c r="C37" s="5"/>
      <c r="D37" s="3" t="s">
        <v>55</v>
      </c>
      <c r="E37" s="5">
        <v>135.5</v>
      </c>
      <c r="F37" s="5">
        <f>RANK(E37,E34:E38,0)</f>
        <v>4</v>
      </c>
    </row>
    <row r="38" spans="2:6" x14ac:dyDescent="0.25">
      <c r="B38" s="5" t="s">
        <v>70</v>
      </c>
      <c r="C38" s="5" t="s">
        <v>69</v>
      </c>
      <c r="D38" s="3" t="s">
        <v>55</v>
      </c>
      <c r="E38" s="5">
        <v>134.6</v>
      </c>
      <c r="F38" s="5">
        <f>RANK(E38,E34:E38,0)</f>
        <v>5</v>
      </c>
    </row>
    <row r="40" spans="2:6" ht="15.75" x14ac:dyDescent="0.25">
      <c r="B40" s="7" t="s">
        <v>57</v>
      </c>
      <c r="C40" s="7"/>
      <c r="D40" s="7"/>
      <c r="E40" s="7"/>
      <c r="F40" s="7"/>
    </row>
    <row r="41" spans="2:6" x14ac:dyDescent="0.25">
      <c r="B41" s="1"/>
      <c r="C41" s="1"/>
      <c r="D41" s="1"/>
      <c r="E41" s="1"/>
      <c r="F41" s="1"/>
    </row>
    <row r="42" spans="2:6" x14ac:dyDescent="0.25">
      <c r="B42" s="6" t="s">
        <v>0</v>
      </c>
      <c r="C42" s="6" t="s">
        <v>1</v>
      </c>
      <c r="D42" s="6" t="s">
        <v>2</v>
      </c>
      <c r="E42" s="6" t="s">
        <v>6</v>
      </c>
      <c r="F42" s="6" t="s">
        <v>4</v>
      </c>
    </row>
    <row r="43" spans="2:6" x14ac:dyDescent="0.25">
      <c r="B43" s="5" t="s">
        <v>153</v>
      </c>
      <c r="C43" s="5"/>
      <c r="D43" s="3" t="s">
        <v>9</v>
      </c>
      <c r="E43" s="5">
        <v>142.9</v>
      </c>
      <c r="F43" s="5">
        <f>RANK(E43,E43:E46,0)</f>
        <v>1</v>
      </c>
    </row>
    <row r="44" spans="2:6" x14ac:dyDescent="0.25">
      <c r="B44" s="5" t="s">
        <v>134</v>
      </c>
      <c r="C44" s="5" t="s">
        <v>132</v>
      </c>
      <c r="D44" s="3" t="s">
        <v>9</v>
      </c>
      <c r="E44" s="5">
        <v>141.19999999999999</v>
      </c>
      <c r="F44" s="5">
        <f>RANK(E44,E43:E46,0)</f>
        <v>2</v>
      </c>
    </row>
    <row r="45" spans="2:6" x14ac:dyDescent="0.25">
      <c r="B45" s="5" t="s">
        <v>87</v>
      </c>
      <c r="C45" s="5" t="s">
        <v>88</v>
      </c>
      <c r="D45" s="3" t="s">
        <v>9</v>
      </c>
      <c r="E45" s="5">
        <v>132.4</v>
      </c>
      <c r="F45" s="5">
        <f>RANK(E45,E43:E46,0)</f>
        <v>3</v>
      </c>
    </row>
    <row r="46" spans="2:6" x14ac:dyDescent="0.25">
      <c r="B46" s="5" t="s">
        <v>83</v>
      </c>
      <c r="C46" s="5" t="s">
        <v>84</v>
      </c>
      <c r="D46" s="3" t="s">
        <v>9</v>
      </c>
      <c r="E46" s="5">
        <v>130.9</v>
      </c>
      <c r="F46" s="5">
        <f>RANK(E46,E43:E46,0)</f>
        <v>4</v>
      </c>
    </row>
    <row r="48" spans="2:6" ht="15.75" x14ac:dyDescent="0.25">
      <c r="B48" s="7" t="s">
        <v>56</v>
      </c>
      <c r="C48" s="7"/>
      <c r="D48" s="7"/>
      <c r="E48" s="7"/>
      <c r="F48" s="7"/>
    </row>
    <row r="49" spans="2:6" x14ac:dyDescent="0.25">
      <c r="B49" s="1"/>
      <c r="C49" s="1"/>
      <c r="D49" s="1"/>
      <c r="E49" s="1"/>
      <c r="F49" s="1"/>
    </row>
    <row r="50" spans="2:6" x14ac:dyDescent="0.25">
      <c r="B50" s="6" t="s">
        <v>0</v>
      </c>
      <c r="C50" s="6" t="s">
        <v>1</v>
      </c>
      <c r="D50" s="6" t="s">
        <v>2</v>
      </c>
      <c r="E50" s="6" t="s">
        <v>6</v>
      </c>
      <c r="F50" s="6" t="s">
        <v>4</v>
      </c>
    </row>
    <row r="51" spans="2:6" x14ac:dyDescent="0.25">
      <c r="B51" s="5" t="s">
        <v>94</v>
      </c>
      <c r="C51" s="5" t="s">
        <v>95</v>
      </c>
      <c r="D51" s="3" t="s">
        <v>56</v>
      </c>
      <c r="E51" s="5">
        <v>136.69999999999999</v>
      </c>
      <c r="F51" s="5">
        <f>RANK(E51,E51:E53,0)</f>
        <v>1</v>
      </c>
    </row>
    <row r="52" spans="2:6" x14ac:dyDescent="0.25">
      <c r="B52" s="5" t="s">
        <v>129</v>
      </c>
      <c r="C52" s="5"/>
      <c r="D52" s="3" t="s">
        <v>56</v>
      </c>
      <c r="E52" s="5">
        <v>131.9</v>
      </c>
      <c r="F52" s="5">
        <f>RANK(E52,E51:E53,0)</f>
        <v>2</v>
      </c>
    </row>
    <row r="53" spans="2:6" x14ac:dyDescent="0.25">
      <c r="B53" s="5" t="s">
        <v>131</v>
      </c>
      <c r="C53" s="5"/>
      <c r="D53" s="3" t="s">
        <v>56</v>
      </c>
      <c r="E53" s="5">
        <v>127.6</v>
      </c>
      <c r="F53" s="5">
        <f>RANK(E53,E51:E53,0)</f>
        <v>3</v>
      </c>
    </row>
  </sheetData>
  <sortState ref="B7:E16">
    <sortCondition descending="1" ref="E7"/>
  </sortState>
  <mergeCells count="6">
    <mergeCell ref="B48:F48"/>
    <mergeCell ref="B2:F2"/>
    <mergeCell ref="B4:F4"/>
    <mergeCell ref="B18:F18"/>
    <mergeCell ref="B31:F31"/>
    <mergeCell ref="B40:F40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3"/>
  <sheetViews>
    <sheetView tabSelected="1" topLeftCell="A34" workbookViewId="0">
      <selection activeCell="A44" sqref="A44:XFD60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19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34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172</v>
      </c>
      <c r="C7" s="5" t="s">
        <v>71</v>
      </c>
      <c r="D7" s="3" t="s">
        <v>20</v>
      </c>
      <c r="E7" s="5">
        <v>140.69999999999999</v>
      </c>
      <c r="F7" s="5">
        <f>RANK(E7,E7:E9,0)</f>
        <v>1</v>
      </c>
    </row>
    <row r="8" spans="2:6" x14ac:dyDescent="0.25">
      <c r="B8" s="5" t="s">
        <v>170</v>
      </c>
      <c r="C8" s="5" t="s">
        <v>69</v>
      </c>
      <c r="D8" s="3" t="s">
        <v>20</v>
      </c>
      <c r="E8" s="5">
        <v>139.30000000000001</v>
      </c>
      <c r="F8" s="5">
        <f>RANK(E8,E7:E9,0)</f>
        <v>2</v>
      </c>
    </row>
    <row r="9" spans="2:6" x14ac:dyDescent="0.25">
      <c r="B9" s="5" t="s">
        <v>155</v>
      </c>
      <c r="C9" s="5" t="s">
        <v>67</v>
      </c>
      <c r="D9" s="3" t="s">
        <v>20</v>
      </c>
      <c r="E9" s="5">
        <v>129.80000000000001</v>
      </c>
      <c r="F9" s="5">
        <f>RANK(E9,E7:E9,0)</f>
        <v>3</v>
      </c>
    </row>
    <row r="10" spans="2:6" x14ac:dyDescent="0.25">
      <c r="B10" s="1"/>
      <c r="C10" s="1"/>
      <c r="D10" s="1"/>
      <c r="E10" s="1"/>
      <c r="F10" s="1"/>
    </row>
    <row r="11" spans="2:6" ht="15.75" x14ac:dyDescent="0.25">
      <c r="B11" s="7" t="s">
        <v>33</v>
      </c>
      <c r="C11" s="8"/>
      <c r="D11" s="8"/>
      <c r="E11" s="8"/>
      <c r="F11" s="8"/>
    </row>
    <row r="12" spans="2:6" x14ac:dyDescent="0.25">
      <c r="B12" s="1"/>
      <c r="C12" s="1"/>
      <c r="D12" s="1"/>
      <c r="E12" s="1"/>
      <c r="F12" s="1"/>
    </row>
    <row r="13" spans="2:6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25">
      <c r="B14" s="5" t="s">
        <v>164</v>
      </c>
      <c r="C14" s="5" t="s">
        <v>69</v>
      </c>
      <c r="D14" s="3" t="s">
        <v>21</v>
      </c>
      <c r="E14" s="5">
        <v>154.5</v>
      </c>
      <c r="F14" s="5">
        <f>RANK(E14,E14:E20,0)</f>
        <v>1</v>
      </c>
    </row>
    <row r="15" spans="2:6" x14ac:dyDescent="0.25">
      <c r="B15" s="5" t="s">
        <v>163</v>
      </c>
      <c r="C15" s="5" t="s">
        <v>159</v>
      </c>
      <c r="D15" s="3" t="s">
        <v>21</v>
      </c>
      <c r="E15" s="5">
        <v>142.5</v>
      </c>
      <c r="F15" s="5">
        <f>RANK(E15,E14:E20,0)</f>
        <v>2</v>
      </c>
    </row>
    <row r="16" spans="2:6" x14ac:dyDescent="0.25">
      <c r="B16" s="5" t="s">
        <v>169</v>
      </c>
      <c r="C16" s="5" t="s">
        <v>124</v>
      </c>
      <c r="D16" s="3" t="s">
        <v>21</v>
      </c>
      <c r="E16" s="5">
        <v>141.1</v>
      </c>
      <c r="F16" s="5">
        <f>RANK(E16,E14:E20,0)</f>
        <v>3</v>
      </c>
    </row>
    <row r="17" spans="2:6" x14ac:dyDescent="0.25">
      <c r="B17" s="5" t="s">
        <v>174</v>
      </c>
      <c r="C17" s="5" t="s">
        <v>175</v>
      </c>
      <c r="D17" s="3" t="s">
        <v>21</v>
      </c>
      <c r="E17" s="5">
        <v>139.9</v>
      </c>
      <c r="F17" s="5">
        <f>RANK(E17,E14:E20,0)</f>
        <v>4</v>
      </c>
    </row>
    <row r="18" spans="2:6" x14ac:dyDescent="0.25">
      <c r="B18" s="5" t="s">
        <v>96</v>
      </c>
      <c r="C18" s="5" t="s">
        <v>97</v>
      </c>
      <c r="D18" s="3" t="s">
        <v>21</v>
      </c>
      <c r="E18" s="5">
        <v>131.6</v>
      </c>
      <c r="F18" s="5">
        <f>RANK(E18,E14:E20,0)</f>
        <v>5</v>
      </c>
    </row>
    <row r="19" spans="2:6" x14ac:dyDescent="0.25">
      <c r="B19" s="5" t="s">
        <v>126</v>
      </c>
      <c r="C19" s="5" t="s">
        <v>69</v>
      </c>
      <c r="D19" s="3" t="s">
        <v>21</v>
      </c>
      <c r="E19" s="5">
        <v>129.30000000000001</v>
      </c>
      <c r="F19" s="5">
        <f>RANK(E19,E14:E20,0)</f>
        <v>6</v>
      </c>
    </row>
    <row r="20" spans="2:6" x14ac:dyDescent="0.25">
      <c r="B20" s="5" t="s">
        <v>162</v>
      </c>
      <c r="C20" s="5" t="s">
        <v>62</v>
      </c>
      <c r="D20" s="3" t="s">
        <v>21</v>
      </c>
      <c r="E20" s="5">
        <v>128.80000000000001</v>
      </c>
      <c r="F20" s="5">
        <f>RANK(E20,E14:E20,0)</f>
        <v>7</v>
      </c>
    </row>
    <row r="22" spans="2:6" ht="15.75" x14ac:dyDescent="0.25">
      <c r="B22" s="7" t="s">
        <v>35</v>
      </c>
      <c r="C22" s="7"/>
      <c r="D22" s="7"/>
      <c r="E22" s="7"/>
      <c r="F22" s="7"/>
    </row>
    <row r="23" spans="2:6" x14ac:dyDescent="0.25">
      <c r="B23" s="1"/>
      <c r="C23" s="1"/>
      <c r="D23" s="1"/>
      <c r="E23" s="1"/>
      <c r="F23" s="1"/>
    </row>
    <row r="24" spans="2:6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4</v>
      </c>
    </row>
    <row r="25" spans="2:6" x14ac:dyDescent="0.25">
      <c r="B25" s="5" t="s">
        <v>161</v>
      </c>
      <c r="C25" s="5" t="s">
        <v>160</v>
      </c>
      <c r="D25" s="3" t="s">
        <v>22</v>
      </c>
      <c r="E25" s="5">
        <v>152.30000000000001</v>
      </c>
      <c r="F25" s="5">
        <f>RANK(E25,E25:E30,0)</f>
        <v>1</v>
      </c>
    </row>
    <row r="26" spans="2:6" x14ac:dyDescent="0.25">
      <c r="B26" s="5" t="s">
        <v>176</v>
      </c>
      <c r="C26" s="5" t="s">
        <v>109</v>
      </c>
      <c r="D26" s="3" t="s">
        <v>22</v>
      </c>
      <c r="E26" s="5">
        <v>143.69999999999999</v>
      </c>
      <c r="F26" s="5">
        <f>RANK(E26,E25:E30,0)</f>
        <v>2</v>
      </c>
    </row>
    <row r="27" spans="2:6" x14ac:dyDescent="0.25">
      <c r="B27" s="5" t="s">
        <v>166</v>
      </c>
      <c r="C27" s="5" t="s">
        <v>167</v>
      </c>
      <c r="D27" s="3" t="s">
        <v>22</v>
      </c>
      <c r="E27" s="5">
        <v>143.30000000000001</v>
      </c>
      <c r="F27" s="5">
        <f>RANK(E27,E25:E30,0)</f>
        <v>3</v>
      </c>
    </row>
    <row r="28" spans="2:6" x14ac:dyDescent="0.25">
      <c r="B28" s="5" t="s">
        <v>165</v>
      </c>
      <c r="C28" s="5" t="s">
        <v>158</v>
      </c>
      <c r="D28" s="3" t="s">
        <v>22</v>
      </c>
      <c r="E28" s="5">
        <v>141.1</v>
      </c>
      <c r="F28" s="5">
        <f>RANK(E28,E25:E30,0)</f>
        <v>4</v>
      </c>
    </row>
    <row r="29" spans="2:6" x14ac:dyDescent="0.25">
      <c r="B29" s="5" t="s">
        <v>156</v>
      </c>
      <c r="C29" s="5" t="s">
        <v>157</v>
      </c>
      <c r="D29" s="3" t="s">
        <v>22</v>
      </c>
      <c r="E29" s="5">
        <v>138.69999999999999</v>
      </c>
      <c r="F29" s="5">
        <f>RANK(E29,E25:E30,0)</f>
        <v>5</v>
      </c>
    </row>
    <row r="30" spans="2:6" x14ac:dyDescent="0.25">
      <c r="B30" s="5" t="s">
        <v>125</v>
      </c>
      <c r="C30" s="5"/>
      <c r="D30" s="3" t="s">
        <v>22</v>
      </c>
      <c r="E30" s="5">
        <v>137.9</v>
      </c>
      <c r="F30" s="5">
        <f>RANK(E30,E25:E30,0)</f>
        <v>6</v>
      </c>
    </row>
    <row r="32" spans="2:6" ht="15.75" x14ac:dyDescent="0.25">
      <c r="B32" s="7" t="s">
        <v>58</v>
      </c>
      <c r="C32" s="8"/>
      <c r="D32" s="8"/>
      <c r="E32" s="8"/>
      <c r="F32" s="8"/>
    </row>
    <row r="33" spans="2:8" x14ac:dyDescent="0.25">
      <c r="B33" s="1"/>
      <c r="C33" s="1"/>
      <c r="D33" s="1"/>
      <c r="E33" s="1"/>
      <c r="F33" s="1"/>
    </row>
    <row r="34" spans="2:8" x14ac:dyDescent="0.25">
      <c r="B34" s="6" t="s">
        <v>0</v>
      </c>
      <c r="C34" s="6" t="s">
        <v>1</v>
      </c>
      <c r="D34" s="6" t="s">
        <v>2</v>
      </c>
      <c r="E34" s="6" t="s">
        <v>6</v>
      </c>
      <c r="F34" s="6" t="s">
        <v>4</v>
      </c>
    </row>
    <row r="35" spans="2:8" x14ac:dyDescent="0.25">
      <c r="B35" s="5" t="s">
        <v>92</v>
      </c>
      <c r="C35" s="5" t="s">
        <v>93</v>
      </c>
      <c r="D35" s="3" t="s">
        <v>58</v>
      </c>
      <c r="E35" s="5">
        <v>140</v>
      </c>
      <c r="F35" s="5">
        <f>RANK(E35,E35:E36,0)</f>
        <v>1</v>
      </c>
    </row>
    <row r="36" spans="2:8" x14ac:dyDescent="0.25">
      <c r="B36" s="5" t="s">
        <v>61</v>
      </c>
      <c r="C36" s="5" t="s">
        <v>62</v>
      </c>
      <c r="D36" s="3" t="s">
        <v>58</v>
      </c>
      <c r="E36" s="5">
        <v>139.80000000000001</v>
      </c>
      <c r="F36" s="5">
        <f>RANK(E36,E35:E36,0)</f>
        <v>2</v>
      </c>
    </row>
    <row r="38" spans="2:8" ht="15.75" x14ac:dyDescent="0.25">
      <c r="B38" s="7" t="s">
        <v>32</v>
      </c>
      <c r="C38" s="8"/>
      <c r="D38" s="8"/>
      <c r="E38" s="8"/>
      <c r="F38" s="8"/>
    </row>
    <row r="39" spans="2:8" x14ac:dyDescent="0.25">
      <c r="B39" s="1"/>
      <c r="C39" s="1"/>
      <c r="D39" s="1"/>
      <c r="E39" s="1"/>
      <c r="F39" s="1"/>
    </row>
    <row r="40" spans="2:8" x14ac:dyDescent="0.25">
      <c r="B40" s="6" t="s">
        <v>0</v>
      </c>
      <c r="C40" s="6" t="s">
        <v>1</v>
      </c>
      <c r="D40" s="6" t="s">
        <v>2</v>
      </c>
      <c r="E40" s="6" t="s">
        <v>6</v>
      </c>
      <c r="F40" s="6" t="s">
        <v>24</v>
      </c>
      <c r="G40" s="6" t="s">
        <v>3</v>
      </c>
      <c r="H40" s="6" t="s">
        <v>4</v>
      </c>
    </row>
    <row r="41" spans="2:8" x14ac:dyDescent="0.25">
      <c r="B41" s="5" t="s">
        <v>110</v>
      </c>
      <c r="C41" s="5" t="s">
        <v>109</v>
      </c>
      <c r="D41" s="3" t="s">
        <v>23</v>
      </c>
      <c r="E41" s="5">
        <v>141.19999999999999</v>
      </c>
      <c r="F41" s="5">
        <v>51</v>
      </c>
      <c r="G41" s="5">
        <f>SUM(E41-F41)</f>
        <v>90.199999999999989</v>
      </c>
      <c r="H41" s="5">
        <f>RANK(G41,G41:G43,0)</f>
        <v>1</v>
      </c>
    </row>
    <row r="42" spans="2:8" x14ac:dyDescent="0.25">
      <c r="B42" s="5" t="s">
        <v>128</v>
      </c>
      <c r="C42" s="5" t="s">
        <v>66</v>
      </c>
      <c r="D42" s="3" t="s">
        <v>23</v>
      </c>
      <c r="E42" s="5">
        <v>141.9</v>
      </c>
      <c r="F42" s="5">
        <v>56</v>
      </c>
      <c r="G42" s="5">
        <f>SUM(E42-F42)</f>
        <v>85.9</v>
      </c>
      <c r="H42" s="5">
        <f>RANK(G42,G41:G43,0)</f>
        <v>2</v>
      </c>
    </row>
    <row r="43" spans="2:8" x14ac:dyDescent="0.25">
      <c r="B43" s="5" t="s">
        <v>129</v>
      </c>
      <c r="C43" s="5" t="s">
        <v>160</v>
      </c>
      <c r="D43" s="3" t="s">
        <v>23</v>
      </c>
      <c r="E43" s="5">
        <v>142.30000000000001</v>
      </c>
      <c r="F43" s="5">
        <v>62</v>
      </c>
      <c r="G43" s="5">
        <f>SUM(E43-F43)</f>
        <v>80.300000000000011</v>
      </c>
      <c r="H43" s="5">
        <f>RANK(G43,G41:G43,0)</f>
        <v>3</v>
      </c>
    </row>
  </sheetData>
  <sortState ref="B103:G105">
    <sortCondition descending="1" ref="G103"/>
  </sortState>
  <mergeCells count="6">
    <mergeCell ref="B38:F38"/>
    <mergeCell ref="B2:F2"/>
    <mergeCell ref="B4:F4"/>
    <mergeCell ref="B11:F11"/>
    <mergeCell ref="B22:F22"/>
    <mergeCell ref="B32:F3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zoomScaleNormal="100" workbookViewId="0">
      <selection activeCell="A24" sqref="A24:XFD33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1:10" ht="23.25" x14ac:dyDescent="0.35">
      <c r="B2" s="9" t="s">
        <v>25</v>
      </c>
      <c r="C2" s="10"/>
      <c r="D2" s="10"/>
      <c r="E2" s="10"/>
      <c r="F2" s="10"/>
      <c r="G2" s="10"/>
      <c r="H2" s="10"/>
      <c r="I2" s="10"/>
    </row>
    <row r="3" spans="1:10" s="1" customFormat="1" x14ac:dyDescent="0.25">
      <c r="B3" s="2"/>
      <c r="C3" s="2"/>
      <c r="D3" s="2"/>
      <c r="E3" s="2"/>
      <c r="F3" s="2"/>
      <c r="G3" s="2"/>
      <c r="H3" s="2"/>
      <c r="I3" s="2"/>
    </row>
    <row r="4" spans="1:10" ht="15.75" x14ac:dyDescent="0.25">
      <c r="B4" s="7" t="s">
        <v>26</v>
      </c>
      <c r="C4" s="11"/>
      <c r="D4" s="11"/>
      <c r="E4" s="11"/>
      <c r="F4" s="11"/>
      <c r="G4" s="11"/>
      <c r="H4" s="11"/>
      <c r="I4" s="11"/>
    </row>
    <row r="6" spans="1:10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1:10" x14ac:dyDescent="0.25">
      <c r="B7" s="5" t="s">
        <v>61</v>
      </c>
      <c r="C7" s="5" t="s">
        <v>62</v>
      </c>
      <c r="D7" s="3" t="s">
        <v>29</v>
      </c>
      <c r="E7" s="5">
        <v>111.2</v>
      </c>
      <c r="F7" s="5">
        <v>184.2</v>
      </c>
      <c r="G7" s="5"/>
      <c r="H7" s="5">
        <f>SUM(E7+F7+G7)</f>
        <v>295.39999999999998</v>
      </c>
      <c r="I7" s="5">
        <f>RANK(H7,H7:H14,0)</f>
        <v>1</v>
      </c>
    </row>
    <row r="8" spans="1:10" x14ac:dyDescent="0.25">
      <c r="B8" s="5" t="s">
        <v>126</v>
      </c>
      <c r="C8" s="5" t="s">
        <v>78</v>
      </c>
      <c r="D8" s="3" t="s">
        <v>29</v>
      </c>
      <c r="E8" s="5">
        <v>123.4</v>
      </c>
      <c r="F8" s="5">
        <v>170</v>
      </c>
      <c r="G8" s="5"/>
      <c r="H8" s="5">
        <f>SUM(E8+F8+G8)</f>
        <v>293.39999999999998</v>
      </c>
      <c r="I8" s="5">
        <f>RANK(H8,H7:H14,0)</f>
        <v>2</v>
      </c>
    </row>
    <row r="9" spans="1:10" x14ac:dyDescent="0.25">
      <c r="B9" s="5" t="s">
        <v>165</v>
      </c>
      <c r="C9" s="5" t="s">
        <v>158</v>
      </c>
      <c r="D9" s="3" t="s">
        <v>29</v>
      </c>
      <c r="E9" s="5">
        <v>119.2</v>
      </c>
      <c r="F9" s="5">
        <v>173</v>
      </c>
      <c r="G9" s="5"/>
      <c r="H9" s="5">
        <f>SUM(E9+F9+G9)</f>
        <v>292.2</v>
      </c>
      <c r="I9" s="5">
        <f>RANK(H9,H7:H14,0)</f>
        <v>3</v>
      </c>
    </row>
    <row r="10" spans="1:10" x14ac:dyDescent="0.25">
      <c r="B10" s="5" t="s">
        <v>110</v>
      </c>
      <c r="C10" s="5" t="s">
        <v>109</v>
      </c>
      <c r="D10" s="3" t="s">
        <v>29</v>
      </c>
      <c r="E10" s="5">
        <v>130.30000000000001</v>
      </c>
      <c r="F10" s="5">
        <v>154</v>
      </c>
      <c r="G10" s="5"/>
      <c r="H10" s="5">
        <f>SUM(E10+F10+G10)</f>
        <v>284.3</v>
      </c>
      <c r="I10" s="5">
        <f>RANK(H10,H7:H14,0)</f>
        <v>4</v>
      </c>
    </row>
    <row r="11" spans="1:10" x14ac:dyDescent="0.25">
      <c r="B11" s="5" t="s">
        <v>168</v>
      </c>
      <c r="C11" s="5" t="s">
        <v>167</v>
      </c>
      <c r="D11" s="3" t="s">
        <v>29</v>
      </c>
      <c r="E11" s="5">
        <v>105.8</v>
      </c>
      <c r="F11" s="5">
        <v>219.5</v>
      </c>
      <c r="G11" s="5">
        <v>-50</v>
      </c>
      <c r="H11" s="5">
        <f>SUM(E11+F11+G11)</f>
        <v>275.3</v>
      </c>
      <c r="I11" s="5">
        <f>RANK(H11,H7:H14,0)</f>
        <v>5</v>
      </c>
    </row>
    <row r="12" spans="1:10" x14ac:dyDescent="0.25">
      <c r="B12" s="5" t="s">
        <v>170</v>
      </c>
      <c r="C12" s="5" t="s">
        <v>78</v>
      </c>
      <c r="D12" s="3" t="s">
        <v>29</v>
      </c>
      <c r="E12" s="5">
        <v>111.3</v>
      </c>
      <c r="F12" s="5">
        <v>154.9</v>
      </c>
      <c r="G12" s="5"/>
      <c r="H12" s="5">
        <f>SUM(E12+F12+G12)</f>
        <v>266.2</v>
      </c>
      <c r="I12" s="5">
        <f>RANK(H12,H7:H14,0)</f>
        <v>6</v>
      </c>
    </row>
    <row r="13" spans="1:10" x14ac:dyDescent="0.25">
      <c r="B13" s="5" t="s">
        <v>176</v>
      </c>
      <c r="C13" s="5" t="s">
        <v>109</v>
      </c>
      <c r="D13" s="3" t="s">
        <v>29</v>
      </c>
      <c r="E13" s="5">
        <v>117.2</v>
      </c>
      <c r="F13" s="5">
        <v>147.69999999999999</v>
      </c>
      <c r="G13" s="5"/>
      <c r="H13" s="5">
        <f>SUM(E13+F13+G13)</f>
        <v>264.89999999999998</v>
      </c>
      <c r="I13" s="5">
        <f>RANK(H13,H7:H14,0)</f>
        <v>7</v>
      </c>
    </row>
    <row r="14" spans="1:10" x14ac:dyDescent="0.25">
      <c r="B14" s="5" t="s">
        <v>128</v>
      </c>
      <c r="C14" s="5" t="s">
        <v>66</v>
      </c>
      <c r="D14" s="3" t="s">
        <v>29</v>
      </c>
      <c r="E14" s="5">
        <v>123.5</v>
      </c>
      <c r="F14" s="5">
        <v>139.9</v>
      </c>
      <c r="G14" s="5"/>
      <c r="H14" s="5">
        <f>SUM(E14+F14+G14)</f>
        <v>263.39999999999998</v>
      </c>
      <c r="I14" s="5">
        <f>RANK(H14,H7:H14,0)</f>
        <v>8</v>
      </c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x14ac:dyDescent="0.25">
      <c r="A16" s="1"/>
      <c r="B16" s="7" t="s">
        <v>30</v>
      </c>
      <c r="C16" s="8"/>
      <c r="D16" s="8"/>
      <c r="E16" s="8"/>
      <c r="F16" s="8"/>
      <c r="G16" s="8"/>
      <c r="H16" s="8"/>
      <c r="I16" s="8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/>
      <c r="B18" s="6" t="s">
        <v>0</v>
      </c>
      <c r="C18" s="6" t="s">
        <v>1</v>
      </c>
      <c r="D18" s="6" t="s">
        <v>28</v>
      </c>
      <c r="E18" s="6" t="s">
        <v>6</v>
      </c>
      <c r="F18" s="6" t="s">
        <v>7</v>
      </c>
      <c r="G18" s="6" t="s">
        <v>8</v>
      </c>
      <c r="H18" s="6" t="s">
        <v>3</v>
      </c>
      <c r="I18" s="6" t="s">
        <v>4</v>
      </c>
      <c r="J18" s="1"/>
    </row>
    <row r="19" spans="1:10" x14ac:dyDescent="0.25">
      <c r="B19" s="4" t="s">
        <v>173</v>
      </c>
      <c r="C19" s="4" t="s">
        <v>74</v>
      </c>
      <c r="D19" s="3" t="s">
        <v>31</v>
      </c>
      <c r="E19" s="4">
        <v>119.9</v>
      </c>
      <c r="F19" s="4">
        <v>184.2</v>
      </c>
      <c r="G19" s="4"/>
      <c r="H19" s="4">
        <f>SUM(E19+F19+G19)</f>
        <v>304.10000000000002</v>
      </c>
      <c r="I19" s="4">
        <f>RANK(H19,H15:H23,0)</f>
        <v>1</v>
      </c>
    </row>
    <row r="20" spans="1:10" x14ac:dyDescent="0.25">
      <c r="B20" s="4" t="s">
        <v>146</v>
      </c>
      <c r="C20" s="4" t="s">
        <v>93</v>
      </c>
      <c r="D20" s="3" t="s">
        <v>31</v>
      </c>
      <c r="E20" s="4">
        <v>117.2</v>
      </c>
      <c r="F20" s="4">
        <v>165.2</v>
      </c>
      <c r="G20" s="4"/>
      <c r="H20" s="4">
        <f>SUM(E20+F20+G20)</f>
        <v>282.39999999999998</v>
      </c>
      <c r="I20" s="4">
        <f>RANK(H20,H16:H23,0)</f>
        <v>2</v>
      </c>
    </row>
    <row r="21" spans="1:10" x14ac:dyDescent="0.25">
      <c r="B21" s="4" t="s">
        <v>92</v>
      </c>
      <c r="C21" s="4" t="s">
        <v>91</v>
      </c>
      <c r="D21" s="3" t="s">
        <v>31</v>
      </c>
      <c r="E21" s="4">
        <v>104.7</v>
      </c>
      <c r="F21" s="4">
        <v>230.3</v>
      </c>
      <c r="G21" s="4">
        <v>-60</v>
      </c>
      <c r="H21" s="4">
        <f>SUM(E21+F21+G21)</f>
        <v>275</v>
      </c>
      <c r="I21" s="4">
        <f>RANK(H21,H17:H23,0)</f>
        <v>3</v>
      </c>
    </row>
    <row r="22" spans="1:10" x14ac:dyDescent="0.25">
      <c r="B22" s="4" t="s">
        <v>171</v>
      </c>
      <c r="C22" s="4"/>
      <c r="D22" s="3" t="s">
        <v>31</v>
      </c>
      <c r="E22" s="4">
        <v>121.6</v>
      </c>
      <c r="F22" s="4">
        <v>149.69999999999999</v>
      </c>
      <c r="G22" s="4"/>
      <c r="H22" s="4">
        <f>SUM(E22+F22+G22)</f>
        <v>271.29999999999995</v>
      </c>
      <c r="I22" s="4">
        <f>RANK(H22,H18:H23,0)</f>
        <v>4</v>
      </c>
    </row>
    <row r="23" spans="1:10" x14ac:dyDescent="0.25">
      <c r="B23" s="4" t="s">
        <v>172</v>
      </c>
      <c r="C23" s="4" t="s">
        <v>67</v>
      </c>
      <c r="D23" s="3" t="s">
        <v>31</v>
      </c>
      <c r="E23" s="4">
        <v>105.2</v>
      </c>
      <c r="F23" s="4">
        <v>206</v>
      </c>
      <c r="G23" s="4">
        <v>-50</v>
      </c>
      <c r="H23" s="4">
        <f>SUM(E23+F23+G23)</f>
        <v>261.2</v>
      </c>
      <c r="I23" s="4">
        <f>RANK(H23,H19:H23,0)</f>
        <v>5</v>
      </c>
    </row>
  </sheetData>
  <sortState ref="B26:H30">
    <sortCondition descending="1" ref="H26"/>
  </sortState>
  <mergeCells count="3">
    <mergeCell ref="B2:I2"/>
    <mergeCell ref="B16:I16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2024-09-15T12:03:17Z</dcterms:modified>
  <cp:category/>
  <cp:contentStatus/>
</cp:coreProperties>
</file>