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tonioRJ\Downloads\"/>
    </mc:Choice>
  </mc:AlternateContent>
  <xr:revisionPtr revIDLastSave="0" documentId="13_ncr:1_{54E2A92F-8096-43CA-8D5E-3C0F9A6F8403}" xr6:coauthVersionLast="47" xr6:coauthVersionMax="47" xr10:uidLastSave="{00000000-0000-0000-0000-000000000000}"/>
  <bookViews>
    <workbookView xWindow="-98" yWindow="-98" windowWidth="28996" windowHeight="15675" activeTab="2" xr2:uid="{00000000-000D-0000-FFFF-FFFF00000000}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6" l="1"/>
  <c r="H8" i="6"/>
  <c r="H7" i="6"/>
  <c r="H14" i="6"/>
  <c r="H15" i="6"/>
  <c r="I15" i="6" l="1"/>
  <c r="I14" i="6"/>
  <c r="I8" i="6"/>
  <c r="I7" i="6"/>
  <c r="I9" i="6"/>
  <c r="H18" i="5"/>
  <c r="H17" i="5"/>
  <c r="H19" i="5"/>
  <c r="I18" i="5" l="1"/>
  <c r="I19" i="5"/>
  <c r="I17" i="5"/>
  <c r="G35" i="4"/>
  <c r="G36" i="4"/>
  <c r="G34" i="4"/>
  <c r="H20" i="6" l="1"/>
  <c r="H22" i="6"/>
  <c r="H21" i="6"/>
  <c r="H27" i="6"/>
  <c r="H29" i="6"/>
  <c r="H28" i="6"/>
  <c r="H40" i="6"/>
  <c r="H38" i="6"/>
  <c r="H36" i="6"/>
  <c r="H39" i="6"/>
  <c r="H35" i="6"/>
  <c r="H37" i="6"/>
  <c r="H34" i="6"/>
  <c r="H45" i="6"/>
  <c r="H47" i="6"/>
  <c r="H46" i="6"/>
  <c r="I20" i="6" l="1"/>
  <c r="I35" i="6"/>
  <c r="I27" i="6"/>
  <c r="I34" i="6"/>
  <c r="I40" i="6"/>
  <c r="I39" i="6"/>
  <c r="I38" i="6"/>
  <c r="I37" i="6"/>
  <c r="I36" i="6"/>
  <c r="I29" i="6"/>
  <c r="I28" i="6"/>
  <c r="I45" i="6"/>
  <c r="I47" i="6"/>
  <c r="I46" i="6"/>
  <c r="I22" i="6"/>
  <c r="I21" i="6"/>
  <c r="F40" i="3"/>
  <c r="F39" i="3"/>
  <c r="F38" i="3"/>
  <c r="F33" i="3"/>
  <c r="F32" i="3"/>
  <c r="F31" i="3"/>
  <c r="F59" i="2"/>
  <c r="F58" i="2"/>
  <c r="F57" i="2"/>
  <c r="F52" i="2"/>
  <c r="F51" i="2"/>
  <c r="F50" i="2"/>
  <c r="F49" i="2"/>
  <c r="F44" i="2"/>
  <c r="F43" i="2"/>
  <c r="F42" i="2"/>
  <c r="F41" i="2"/>
  <c r="F16" i="3" l="1"/>
  <c r="F7" i="2" l="1"/>
  <c r="H8" i="5" l="1"/>
  <c r="H9" i="5"/>
  <c r="H7" i="5"/>
  <c r="H10" i="5"/>
  <c r="H11" i="5"/>
  <c r="H12" i="5"/>
  <c r="F30" i="4"/>
  <c r="F29" i="4"/>
  <c r="F28" i="4"/>
  <c r="F23" i="4"/>
  <c r="F22" i="4"/>
  <c r="F21" i="4"/>
  <c r="F16" i="4"/>
  <c r="F15" i="4"/>
  <c r="F14" i="4"/>
  <c r="F9" i="4"/>
  <c r="F8" i="4"/>
  <c r="F7" i="4"/>
  <c r="F26" i="3"/>
  <c r="F25" i="3"/>
  <c r="F24" i="3"/>
  <c r="F23" i="3"/>
  <c r="F18" i="3"/>
  <c r="F17" i="3"/>
  <c r="F11" i="3"/>
  <c r="F10" i="3"/>
  <c r="F9" i="3"/>
  <c r="F8" i="3"/>
  <c r="F7" i="3"/>
  <c r="F36" i="2"/>
  <c r="F35" i="2"/>
  <c r="F34" i="2"/>
  <c r="F33" i="2"/>
  <c r="F28" i="2"/>
  <c r="F27" i="2"/>
  <c r="F26" i="2"/>
  <c r="F25" i="2"/>
  <c r="F24" i="2"/>
  <c r="F19" i="2"/>
  <c r="F18" i="2"/>
  <c r="F17" i="2"/>
  <c r="F16" i="2"/>
  <c r="F15" i="2"/>
  <c r="F10" i="2"/>
  <c r="F9" i="2"/>
  <c r="F8" i="2"/>
  <c r="I11" i="5" l="1"/>
  <c r="I9" i="5"/>
  <c r="I12" i="5"/>
  <c r="I10" i="5"/>
  <c r="I8" i="5"/>
  <c r="I7" i="5"/>
  <c r="H34" i="4"/>
  <c r="H35" i="4"/>
  <c r="H36" i="4"/>
</calcChain>
</file>

<file path=xl/sharedStrings.xml><?xml version="1.0" encoding="utf-8"?>
<sst xmlns="http://schemas.openxmlformats.org/spreadsheetml/2006/main" count="357" uniqueCount="103">
  <si>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</si>
  <si>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</si>
  <si>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</si>
  <si>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</si>
  <si>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</si>
  <si>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</si>
  <si>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</si>
  <si>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</si>
  <si>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</si>
  <si>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</si>
  <si>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</si>
  <si>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</si>
  <si>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</si>
  <si>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</si>
  <si>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</si>
  <si>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</si>
  <si>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</si>
  <si>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</si>
  <si>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</si>
  <si>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</si>
  <si>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</si>
  <si>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</si>
  <si>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</si>
  <si>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</si>
  <si>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</si>
  <si>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</si>
  <si>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</si>
  <si>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</si>
  <si>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</si>
  <si>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</si>
  <si>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</si>
  <si>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</si>
  <si>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</si>
  <si>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</si>
  <si>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</si>
  <si>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</si>
  <si>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</si>
  <si>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HASTA 60"</t>
  </si>
  <si>
    <t>HASTA 90"</t>
  </si>
  <si>
    <t>HASTA 140"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</si>
  <si>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</si>
  <si>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</si>
  <si>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</si>
  <si>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</si>
  <si>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</si>
  <si>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</si>
  <si>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</si>
  <si>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</si>
  <si>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</si>
  <si>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</si>
  <si>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</si>
  <si>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</si>
  <si>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</si>
  <si>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</si>
  <si>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</si>
  <si>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</si>
  <si>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</si>
  <si>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</si>
  <si>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SQ EXTERNO 140+ EXTREME (Mínimo 128 db) (Altavoces más de 140”)</t>
  </si>
  <si>
    <t>SQ EXTERNO 60 STREET (Mínimo 120db) (Altavoces hasta 60”)</t>
  </si>
  <si>
    <t>SQ EXTERNO 90 MID (Mínimo 123 db) (Altavoces hasta 90”)</t>
  </si>
  <si>
    <t>SQ EXTERNO 140 ULTIMATE (Mínimo 125 db) (Altavoces hasta 140”)</t>
  </si>
  <si>
    <t>David Parro</t>
  </si>
  <si>
    <t>Carlos Mendiola</t>
  </si>
  <si>
    <t>Jose Palmerin</t>
  </si>
  <si>
    <t>Adrian Solana</t>
  </si>
  <si>
    <t>Remolque</t>
  </si>
  <si>
    <t>Porsche Remolque</t>
  </si>
  <si>
    <t>Superar DBS</t>
  </si>
  <si>
    <t>Edu perez</t>
  </si>
  <si>
    <t>Edu Perez</t>
  </si>
  <si>
    <t>Jose G2</t>
  </si>
  <si>
    <t>Seat leon</t>
  </si>
  <si>
    <t>Seat Leon</t>
  </si>
  <si>
    <t>Dorkoie</t>
  </si>
  <si>
    <t>Berlingo</t>
  </si>
  <si>
    <t>Diego Lancha</t>
  </si>
  <si>
    <t>Diego  Lancha</t>
  </si>
  <si>
    <t>Ivan Rodrigez</t>
  </si>
  <si>
    <t>Cristian</t>
  </si>
  <si>
    <t>Coche Jugete</t>
  </si>
  <si>
    <t>Coche jugete</t>
  </si>
  <si>
    <t>Juan Jose Mora</t>
  </si>
  <si>
    <t>Peugeot 406</t>
  </si>
  <si>
    <t>peugeot 406</t>
  </si>
  <si>
    <t>Ignacio Manuel Mujica</t>
  </si>
  <si>
    <t>Juanka Siruela</t>
  </si>
  <si>
    <t>Sergio G2</t>
  </si>
  <si>
    <t>Bulaa</t>
  </si>
  <si>
    <t>joaquin Mellado</t>
  </si>
  <si>
    <t>citroen Xsara</t>
  </si>
  <si>
    <t>Mario Rodriguez</t>
  </si>
  <si>
    <t>Ivan  Rodriguez</t>
  </si>
  <si>
    <t>Golf</t>
  </si>
  <si>
    <t>Raul Chamero</t>
  </si>
  <si>
    <t>Gonzalo Montes</t>
  </si>
  <si>
    <t>Peugeot</t>
  </si>
  <si>
    <t>Gabriel</t>
  </si>
  <si>
    <t>Bmw</t>
  </si>
  <si>
    <t>Superar 110DB</t>
  </si>
  <si>
    <t>Seat</t>
  </si>
  <si>
    <t>Mari</t>
  </si>
  <si>
    <t>Diego lancha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</si>
</sst>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7"/>
  <sheetViews>
    <sheetView topLeftCell="A21" workbookViewId="0">
      <selection activeCell="A10" sqref="A10:XFD12"/>
    </sheetView>
  </sheetViews>
  <sheetFormatPr baseColWidth="10" defaultColWidth="11.3984375" defaultRowHeight="14.25" x14ac:dyDescent="0.45"/>
  <cols>
    <col min="1" max="1" width="4.3984375" customWidth="1"/>
    <col min="2" max="2" width="30.3984375" customWidth="1"/>
    <col min="7" max="7" width="13" bestFit="1" customWidth="1"/>
  </cols>
  <sheetData>
    <row r="2" spans="2:9" ht="22.5" customHeight="1" x14ac:dyDescent="0.7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45">
      <c r="B3" s="2"/>
      <c r="C3" s="2"/>
      <c r="D3" s="2"/>
      <c r="E3" s="2"/>
      <c r="F3" s="2"/>
      <c r="G3" s="2"/>
      <c r="H3" s="2"/>
      <c r="I3" s="2"/>
    </row>
    <row r="4" spans="2:9" ht="15.75" x14ac:dyDescent="0.5">
      <c r="B4" s="7" t="s">
        <v>56</v>
      </c>
      <c r="C4" s="7"/>
      <c r="D4" s="7"/>
      <c r="E4" s="7"/>
      <c r="F4" s="7"/>
      <c r="G4" s="7"/>
      <c r="H4" s="7"/>
      <c r="I4" s="7"/>
    </row>
    <row r="5" spans="2:9" x14ac:dyDescent="0.45">
      <c r="B5" s="2"/>
      <c r="C5" s="2"/>
      <c r="D5" s="2"/>
      <c r="E5" s="2"/>
      <c r="F5" s="2"/>
      <c r="G5" s="2"/>
      <c r="H5" s="2"/>
      <c r="I5" s="2"/>
    </row>
    <row r="6" spans="2:9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68</v>
      </c>
      <c r="H6" s="6" t="s">
        <v>3</v>
      </c>
      <c r="I6" s="6" t="s">
        <v>4</v>
      </c>
    </row>
    <row r="7" spans="2:9" x14ac:dyDescent="0.45">
      <c r="B7" s="5"/>
      <c r="C7" s="5"/>
      <c r="D7" s="3" t="s">
        <v>57</v>
      </c>
      <c r="E7" s="5"/>
      <c r="F7" s="5"/>
      <c r="G7" s="5"/>
      <c r="H7" s="5">
        <f>SUM(E7+F7+G7)</f>
        <v>0</v>
      </c>
      <c r="I7" s="5">
        <f>RANK(H7,H7:H15,0)</f>
        <v>2</v>
      </c>
    </row>
    <row r="8" spans="2:9" x14ac:dyDescent="0.45">
      <c r="B8" s="5"/>
      <c r="C8" s="5"/>
      <c r="D8" s="3" t="s">
        <v>57</v>
      </c>
      <c r="E8" s="5"/>
      <c r="F8" s="5"/>
      <c r="G8" s="5"/>
      <c r="H8" s="5">
        <f t="shared" ref="H8:H9" si="0">SUM(E8+F8+G8)</f>
        <v>0</v>
      </c>
      <c r="I8" s="5">
        <f>RANK(H8,H7:H15,0)</f>
        <v>2</v>
      </c>
    </row>
    <row r="9" spans="2:9" x14ac:dyDescent="0.45">
      <c r="B9" s="5"/>
      <c r="C9" s="5"/>
      <c r="D9" s="3" t="s">
        <v>57</v>
      </c>
      <c r="E9" s="5"/>
      <c r="F9" s="5"/>
      <c r="G9" s="5"/>
      <c r="H9" s="5">
        <f t="shared" si="0"/>
        <v>0</v>
      </c>
      <c r="I9" s="5">
        <f>RANK(H9,H7:H15,0)</f>
        <v>2</v>
      </c>
    </row>
    <row r="10" spans="2:9" x14ac:dyDescent="0.45">
      <c r="B10" s="2"/>
      <c r="C10" s="2"/>
      <c r="D10" s="2"/>
      <c r="E10" s="2"/>
      <c r="F10" s="2"/>
      <c r="G10" s="2"/>
      <c r="H10" s="2"/>
      <c r="I10" s="2"/>
    </row>
    <row r="11" spans="2:9" ht="15.75" x14ac:dyDescent="0.5">
      <c r="B11" s="7" t="s">
        <v>35</v>
      </c>
      <c r="C11" s="7"/>
      <c r="D11" s="7"/>
      <c r="E11" s="7"/>
      <c r="F11" s="7"/>
      <c r="G11" s="7"/>
      <c r="H11" s="7"/>
      <c r="I11" s="7"/>
    </row>
    <row r="13" spans="2:9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68</v>
      </c>
      <c r="H13" s="6" t="s">
        <v>3</v>
      </c>
      <c r="I13" s="6" t="s">
        <v>4</v>
      </c>
    </row>
    <row r="14" spans="2:9" ht="14.25" customHeight="1" x14ac:dyDescent="0.45">
      <c r="B14" s="5" t="s">
        <v>79</v>
      </c>
      <c r="C14" s="5" t="s">
        <v>80</v>
      </c>
      <c r="D14" s="3" t="s">
        <v>36</v>
      </c>
      <c r="E14" s="5">
        <v>113.8</v>
      </c>
      <c r="F14" s="5">
        <v>186.4</v>
      </c>
      <c r="G14" s="5">
        <v>-70</v>
      </c>
      <c r="H14" s="5">
        <f>SUM(E14+F14+G14)</f>
        <v>230.2</v>
      </c>
      <c r="I14" s="5">
        <f>RANK(H14,H14:H15,0)</f>
        <v>1</v>
      </c>
    </row>
    <row r="15" spans="2:9" x14ac:dyDescent="0.45">
      <c r="B15" s="5"/>
      <c r="C15" s="5"/>
      <c r="D15" s="3" t="s">
        <v>36</v>
      </c>
      <c r="E15" s="5"/>
      <c r="F15" s="5"/>
      <c r="G15" s="5"/>
      <c r="H15" s="5">
        <f t="shared" ref="H15" si="1">SUM(E15+F15+G15)</f>
        <v>0</v>
      </c>
      <c r="I15" s="5">
        <f>RANK(H15,H14:H15,0)</f>
        <v>2</v>
      </c>
    </row>
    <row r="16" spans="2:9" x14ac:dyDescent="0.45">
      <c r="B16" s="1"/>
      <c r="C16" s="1"/>
      <c r="D16" s="1"/>
      <c r="E16" s="1"/>
      <c r="F16" s="1"/>
      <c r="G16" s="1"/>
      <c r="H16" s="1"/>
      <c r="I16" s="1"/>
    </row>
    <row r="17" spans="2:9" ht="15.75" x14ac:dyDescent="0.5">
      <c r="B17" s="7" t="s">
        <v>59</v>
      </c>
      <c r="C17" s="8"/>
      <c r="D17" s="8"/>
      <c r="E17" s="8"/>
      <c r="F17" s="8"/>
      <c r="G17" s="8"/>
      <c r="H17" s="8"/>
      <c r="I17" s="8"/>
    </row>
    <row r="18" spans="2:9" x14ac:dyDescent="0.45">
      <c r="B18" s="1"/>
      <c r="C18" s="1"/>
      <c r="D18" s="1"/>
      <c r="E18" s="1"/>
      <c r="F18" s="1"/>
      <c r="G18" s="1"/>
      <c r="H18" s="1"/>
      <c r="I18" s="1"/>
    </row>
    <row r="19" spans="2:9" x14ac:dyDescent="0.45">
      <c r="B19" s="6" t="s">
        <v>0</v>
      </c>
      <c r="C19" s="6" t="s">
        <v>1</v>
      </c>
      <c r="D19" s="6" t="s">
        <v>2</v>
      </c>
      <c r="E19" s="6" t="s">
        <v>6</v>
      </c>
      <c r="F19" s="6" t="s">
        <v>7</v>
      </c>
      <c r="G19" s="6" t="s">
        <v>68</v>
      </c>
      <c r="H19" s="6" t="s">
        <v>3</v>
      </c>
      <c r="I19" s="6" t="s">
        <v>4</v>
      </c>
    </row>
    <row r="20" spans="2:9" x14ac:dyDescent="0.45">
      <c r="B20" s="5" t="s">
        <v>69</v>
      </c>
      <c r="C20" s="5"/>
      <c r="D20" s="3" t="s">
        <v>37</v>
      </c>
      <c r="E20" s="5">
        <v>119.1</v>
      </c>
      <c r="F20" s="5">
        <v>213.5</v>
      </c>
      <c r="G20" s="5">
        <v>-10</v>
      </c>
      <c r="H20" s="5">
        <f t="shared" ref="H20:H22" si="2">SUM(E20+F20+G20)</f>
        <v>322.60000000000002</v>
      </c>
      <c r="I20" s="5">
        <f>RANK(H20,H20:H22,0)</f>
        <v>1</v>
      </c>
    </row>
    <row r="21" spans="2:9" x14ac:dyDescent="0.45">
      <c r="B21" s="5" t="s">
        <v>85</v>
      </c>
      <c r="C21" s="5"/>
      <c r="D21" s="3" t="s">
        <v>37</v>
      </c>
      <c r="E21" s="5">
        <v>129.69999999999999</v>
      </c>
      <c r="F21" s="5">
        <v>147.30000000000001</v>
      </c>
      <c r="G21" s="5"/>
      <c r="H21" s="5">
        <f t="shared" si="2"/>
        <v>277</v>
      </c>
      <c r="I21" s="5">
        <f>RANK(H21,H20:H22,0)</f>
        <v>2</v>
      </c>
    </row>
    <row r="22" spans="2:9" x14ac:dyDescent="0.45">
      <c r="B22" s="5"/>
      <c r="C22" s="5"/>
      <c r="D22" s="3" t="s">
        <v>37</v>
      </c>
      <c r="E22" s="5"/>
      <c r="F22" s="5"/>
      <c r="G22" s="5"/>
      <c r="H22" s="5">
        <f t="shared" si="2"/>
        <v>0</v>
      </c>
      <c r="I22" s="5">
        <f>RANK(H22,H20:H22,0)</f>
        <v>3</v>
      </c>
    </row>
    <row r="24" spans="2:9" ht="15.75" x14ac:dyDescent="0.5">
      <c r="B24" s="7" t="s">
        <v>60</v>
      </c>
      <c r="C24" s="7"/>
      <c r="D24" s="7"/>
      <c r="E24" s="7"/>
      <c r="F24" s="7"/>
      <c r="G24" s="7"/>
      <c r="H24" s="7"/>
      <c r="I24" s="7"/>
    </row>
    <row r="25" spans="2:9" x14ac:dyDescent="0.45">
      <c r="B25" s="1"/>
      <c r="C25" s="1"/>
      <c r="D25" s="1"/>
      <c r="E25" s="1"/>
      <c r="F25" s="1"/>
      <c r="G25" s="1"/>
      <c r="H25" s="1"/>
      <c r="I25" s="1"/>
    </row>
    <row r="26" spans="2:9" x14ac:dyDescent="0.45">
      <c r="B26" s="6" t="s">
        <v>0</v>
      </c>
      <c r="C26" s="6" t="s">
        <v>1</v>
      </c>
      <c r="D26" s="6" t="s">
        <v>2</v>
      </c>
      <c r="E26" s="6" t="s">
        <v>6</v>
      </c>
      <c r="F26" s="6" t="s">
        <v>7</v>
      </c>
      <c r="G26" s="6" t="s">
        <v>68</v>
      </c>
      <c r="H26" s="6" t="s">
        <v>3</v>
      </c>
      <c r="I26" s="6" t="s">
        <v>4</v>
      </c>
    </row>
    <row r="27" spans="2:9" x14ac:dyDescent="0.45">
      <c r="B27" s="5" t="s">
        <v>63</v>
      </c>
      <c r="C27" s="5"/>
      <c r="D27" s="3" t="s">
        <v>38</v>
      </c>
      <c r="E27" s="5">
        <v>125.8</v>
      </c>
      <c r="F27" s="5">
        <v>211.3</v>
      </c>
      <c r="G27" s="5"/>
      <c r="H27" s="5">
        <f t="shared" ref="H27:H29" si="3">SUM(E27+F27+G27)</f>
        <v>337.1</v>
      </c>
      <c r="I27" s="5">
        <f>RANK(H27,H27:H29,0)</f>
        <v>1</v>
      </c>
    </row>
    <row r="28" spans="2:9" x14ac:dyDescent="0.45">
      <c r="B28" s="5" t="s">
        <v>82</v>
      </c>
      <c r="C28" s="5" t="s">
        <v>83</v>
      </c>
      <c r="D28" s="3" t="s">
        <v>38</v>
      </c>
      <c r="E28" s="5">
        <v>132.30000000000001</v>
      </c>
      <c r="F28" s="5">
        <v>184</v>
      </c>
      <c r="G28" s="5"/>
      <c r="H28" s="5">
        <f t="shared" si="3"/>
        <v>316.3</v>
      </c>
      <c r="I28" s="5">
        <f>RANK(H28,H27:H29,0)</f>
        <v>2</v>
      </c>
    </row>
    <row r="29" spans="2:9" x14ac:dyDescent="0.45">
      <c r="B29" s="5"/>
      <c r="C29" s="5"/>
      <c r="D29" s="3" t="s">
        <v>38</v>
      </c>
      <c r="E29" s="5"/>
      <c r="F29" s="5"/>
      <c r="G29" s="5"/>
      <c r="H29" s="5">
        <f t="shared" si="3"/>
        <v>0</v>
      </c>
      <c r="I29" s="5">
        <f>RANK(H29,H27:H29,0)</f>
        <v>3</v>
      </c>
    </row>
    <row r="31" spans="2:9" ht="15.75" x14ac:dyDescent="0.5">
      <c r="B31" s="7" t="s">
        <v>61</v>
      </c>
      <c r="C31" s="8"/>
      <c r="D31" s="8"/>
      <c r="E31" s="8"/>
      <c r="F31" s="8"/>
      <c r="G31" s="8"/>
      <c r="H31" s="8"/>
      <c r="I31" s="8"/>
    </row>
    <row r="32" spans="2:9" x14ac:dyDescent="0.45">
      <c r="B32" s="1"/>
      <c r="C32" s="1"/>
      <c r="D32" s="1"/>
      <c r="E32" s="1"/>
      <c r="F32" s="1"/>
      <c r="G32" s="1"/>
      <c r="H32" s="1"/>
      <c r="I32" s="1"/>
    </row>
    <row r="33" spans="2:9" x14ac:dyDescent="0.45">
      <c r="B33" s="6" t="s">
        <v>0</v>
      </c>
      <c r="C33" s="6" t="s">
        <v>1</v>
      </c>
      <c r="D33" s="6" t="s">
        <v>2</v>
      </c>
      <c r="E33" s="6" t="s">
        <v>6</v>
      </c>
      <c r="F33" s="6" t="s">
        <v>7</v>
      </c>
      <c r="G33" s="6" t="s">
        <v>68</v>
      </c>
      <c r="H33" s="6" t="s">
        <v>3</v>
      </c>
      <c r="I33" s="6" t="s">
        <v>4</v>
      </c>
    </row>
    <row r="34" spans="2:9" x14ac:dyDescent="0.45">
      <c r="B34" s="5" t="s">
        <v>64</v>
      </c>
      <c r="C34" s="5"/>
      <c r="D34" s="3" t="s">
        <v>39</v>
      </c>
      <c r="E34" s="5">
        <v>126</v>
      </c>
      <c r="F34" s="5">
        <v>198.5</v>
      </c>
      <c r="G34" s="5"/>
      <c r="H34" s="5">
        <f t="shared" ref="H34:H40" si="4">SUM(E34+F34+G34)</f>
        <v>324.5</v>
      </c>
      <c r="I34" s="5">
        <f>RANK(H34,H34:H40,0)</f>
        <v>1</v>
      </c>
    </row>
    <row r="35" spans="2:9" x14ac:dyDescent="0.45">
      <c r="B35" s="5" t="s">
        <v>91</v>
      </c>
      <c r="C35" s="5" t="s">
        <v>93</v>
      </c>
      <c r="D35" s="3" t="s">
        <v>39</v>
      </c>
      <c r="E35" s="5">
        <v>131.4</v>
      </c>
      <c r="F35" s="5">
        <v>180.1</v>
      </c>
      <c r="G35" s="5"/>
      <c r="H35" s="5">
        <f t="shared" si="4"/>
        <v>311.5</v>
      </c>
      <c r="I35" s="5">
        <f>RANK(H35,H34:H40,0)</f>
        <v>2</v>
      </c>
    </row>
    <row r="36" spans="2:9" x14ac:dyDescent="0.45">
      <c r="B36" s="5" t="s">
        <v>71</v>
      </c>
      <c r="C36" s="5" t="s">
        <v>72</v>
      </c>
      <c r="D36" s="3" t="s">
        <v>39</v>
      </c>
      <c r="E36" s="5">
        <v>128.5</v>
      </c>
      <c r="F36" s="5">
        <v>175.5</v>
      </c>
      <c r="G36" s="5"/>
      <c r="H36" s="5">
        <f t="shared" si="4"/>
        <v>304</v>
      </c>
      <c r="I36" s="5">
        <f>RANK(H36,H34:H40,0)</f>
        <v>3</v>
      </c>
    </row>
    <row r="37" spans="2:9" x14ac:dyDescent="0.45">
      <c r="B37" s="5" t="s">
        <v>92</v>
      </c>
      <c r="C37" s="5"/>
      <c r="D37" s="3" t="s">
        <v>39</v>
      </c>
      <c r="E37" s="5">
        <v>128.19999999999999</v>
      </c>
      <c r="F37" s="5">
        <v>173.1</v>
      </c>
      <c r="G37" s="5"/>
      <c r="H37" s="5">
        <f t="shared" si="4"/>
        <v>301.29999999999995</v>
      </c>
      <c r="I37" s="5">
        <f>RANK(H37,H34:H40,0)</f>
        <v>4</v>
      </c>
    </row>
    <row r="38" spans="2:9" x14ac:dyDescent="0.45">
      <c r="B38" s="5" t="s">
        <v>87</v>
      </c>
      <c r="C38" s="5" t="s">
        <v>72</v>
      </c>
      <c r="D38" s="3" t="s">
        <v>39</v>
      </c>
      <c r="E38" s="5">
        <v>134.1</v>
      </c>
      <c r="F38" s="5">
        <v>163.80000000000001</v>
      </c>
      <c r="G38" s="5"/>
      <c r="H38" s="5">
        <f t="shared" si="4"/>
        <v>297.89999999999998</v>
      </c>
      <c r="I38" s="5">
        <f>RANK(H38,H34:H40,0)</f>
        <v>5</v>
      </c>
    </row>
    <row r="39" spans="2:9" x14ac:dyDescent="0.45">
      <c r="B39" s="5" t="s">
        <v>94</v>
      </c>
      <c r="C39" s="5"/>
      <c r="D39" s="3" t="s">
        <v>39</v>
      </c>
      <c r="E39" s="5">
        <v>135.80000000000001</v>
      </c>
      <c r="F39" s="5">
        <v>155.69999999999999</v>
      </c>
      <c r="G39" s="5"/>
      <c r="H39" s="5">
        <f t="shared" si="4"/>
        <v>291.5</v>
      </c>
      <c r="I39" s="5">
        <f>RANK(H39,H34:H40,0)</f>
        <v>6</v>
      </c>
    </row>
    <row r="40" spans="2:9" x14ac:dyDescent="0.45">
      <c r="B40" s="5" t="s">
        <v>62</v>
      </c>
      <c r="C40" s="5"/>
      <c r="D40" s="3" t="s">
        <v>39</v>
      </c>
      <c r="E40" s="5">
        <v>134</v>
      </c>
      <c r="F40" s="5">
        <v>92.2</v>
      </c>
      <c r="G40" s="5"/>
      <c r="H40" s="5">
        <f t="shared" si="4"/>
        <v>226.2</v>
      </c>
      <c r="I40" s="5">
        <f>RANK(H40,H34:H40,0)</f>
        <v>7</v>
      </c>
    </row>
    <row r="42" spans="2:9" ht="15.75" x14ac:dyDescent="0.5">
      <c r="B42" s="7" t="s">
        <v>58</v>
      </c>
      <c r="C42" s="8"/>
      <c r="D42" s="8"/>
      <c r="E42" s="8"/>
      <c r="F42" s="8"/>
      <c r="G42" s="8"/>
      <c r="H42" s="8"/>
      <c r="I42" s="8"/>
    </row>
    <row r="43" spans="2:9" x14ac:dyDescent="0.45">
      <c r="B43" s="1"/>
      <c r="C43" s="1"/>
      <c r="D43" s="1"/>
      <c r="E43" s="1"/>
      <c r="F43" s="1"/>
      <c r="G43" s="1"/>
      <c r="H43" s="1"/>
      <c r="I43" s="1"/>
    </row>
    <row r="44" spans="2:9" x14ac:dyDescent="0.45">
      <c r="B44" s="6" t="s">
        <v>0</v>
      </c>
      <c r="C44" s="6" t="s">
        <v>1</v>
      </c>
      <c r="D44" s="6" t="s">
        <v>2</v>
      </c>
      <c r="E44" s="6" t="s">
        <v>6</v>
      </c>
      <c r="F44" s="6" t="s">
        <v>7</v>
      </c>
      <c r="G44" s="6" t="s">
        <v>68</v>
      </c>
      <c r="H44" s="6" t="s">
        <v>3</v>
      </c>
      <c r="I44" s="6" t="s">
        <v>4</v>
      </c>
    </row>
    <row r="45" spans="2:9" x14ac:dyDescent="0.45">
      <c r="B45" s="5" t="s">
        <v>74</v>
      </c>
      <c r="C45" s="5" t="s">
        <v>75</v>
      </c>
      <c r="D45" s="3" t="s">
        <v>40</v>
      </c>
      <c r="E45" s="5">
        <v>123.1</v>
      </c>
      <c r="F45" s="5">
        <v>203.3</v>
      </c>
      <c r="G45" s="5"/>
      <c r="H45" s="5">
        <f>SUM(E45+F45+G45)</f>
        <v>326.39999999999998</v>
      </c>
      <c r="I45" s="5">
        <f>RANK(H45,H45:H47,0)</f>
        <v>1</v>
      </c>
    </row>
    <row r="46" spans="2:9" x14ac:dyDescent="0.45">
      <c r="B46" s="5" t="s">
        <v>65</v>
      </c>
      <c r="C46" s="5" t="s">
        <v>67</v>
      </c>
      <c r="D46" s="3" t="s">
        <v>40</v>
      </c>
      <c r="E46" s="5">
        <v>138</v>
      </c>
      <c r="F46" s="5">
        <v>140.4</v>
      </c>
      <c r="G46" s="5"/>
      <c r="H46" s="5">
        <f>SUM(E46+F46+G46)</f>
        <v>278.39999999999998</v>
      </c>
      <c r="I46" s="5">
        <f>RANK(H46,H45:H47,0)</f>
        <v>2</v>
      </c>
    </row>
    <row r="47" spans="2:9" x14ac:dyDescent="0.45">
      <c r="B47" s="5" t="s">
        <v>77</v>
      </c>
      <c r="C47" s="5"/>
      <c r="D47" s="3" t="s">
        <v>40</v>
      </c>
      <c r="E47" s="5">
        <v>135</v>
      </c>
      <c r="F47" s="5">
        <v>126</v>
      </c>
      <c r="G47" s="5"/>
      <c r="H47" s="5">
        <f>SUM(E47+F47+G47)</f>
        <v>261</v>
      </c>
      <c r="I47" s="5">
        <f>RANK(H47,H45:H47,0)</f>
        <v>3</v>
      </c>
    </row>
  </sheetData>
  <sortState xmlns:xlrd2="http://schemas.microsoft.com/office/spreadsheetml/2017/richdata2" ref="B113:H116">
    <sortCondition descending="1" ref="H113"/>
  </sortState>
  <mergeCells count="7">
    <mergeCell ref="B42:I42"/>
    <mergeCell ref="B2:I2"/>
    <mergeCell ref="B11:I11"/>
    <mergeCell ref="B17:I17"/>
    <mergeCell ref="B24:I24"/>
    <mergeCell ref="B31:I31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9"/>
  <sheetViews>
    <sheetView topLeftCell="A13" workbookViewId="0">
      <selection activeCell="E33" sqref="B33:E35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" bestFit="1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9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43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88</v>
      </c>
      <c r="C7" s="5"/>
      <c r="D7" s="3" t="s">
        <v>10</v>
      </c>
      <c r="E7" s="5">
        <v>141</v>
      </c>
      <c r="F7" s="5">
        <f>RANK(E7,E7:E10,0)</f>
        <v>1</v>
      </c>
    </row>
    <row r="8" spans="2:6" x14ac:dyDescent="0.45">
      <c r="B8" s="5" t="s">
        <v>86</v>
      </c>
      <c r="C8" s="5" t="s">
        <v>66</v>
      </c>
      <c r="D8" s="3" t="s">
        <v>10</v>
      </c>
      <c r="E8" s="5">
        <v>140</v>
      </c>
      <c r="F8" s="5">
        <f>RANK(E8,E7:E10,0)</f>
        <v>2</v>
      </c>
    </row>
    <row r="9" spans="2:6" x14ac:dyDescent="0.45">
      <c r="B9" s="5"/>
      <c r="C9" s="5"/>
      <c r="D9" s="3" t="s">
        <v>10</v>
      </c>
      <c r="E9" s="5">
        <v>0</v>
      </c>
      <c r="F9" s="5">
        <f>RANK(E9,E7:E10,0)</f>
        <v>3</v>
      </c>
    </row>
    <row r="10" spans="2:6" x14ac:dyDescent="0.45">
      <c r="B10" s="5"/>
      <c r="C10" s="5"/>
      <c r="D10" s="3" t="s">
        <v>10</v>
      </c>
      <c r="E10" s="5">
        <v>0</v>
      </c>
      <c r="F10" s="5">
        <f>RANK(E10,E7:E10,0)</f>
        <v>3</v>
      </c>
    </row>
    <row r="11" spans="2:6" x14ac:dyDescent="0.45">
      <c r="B11" s="1"/>
      <c r="C11" s="1"/>
      <c r="D11" s="1"/>
      <c r="E11" s="1"/>
      <c r="F11" s="1"/>
    </row>
    <row r="12" spans="2:6" ht="15.75" x14ac:dyDescent="0.5">
      <c r="B12" s="7" t="s">
        <v>42</v>
      </c>
      <c r="C12" s="8"/>
      <c r="D12" s="8"/>
      <c r="E12" s="8"/>
      <c r="F12" s="8"/>
    </row>
    <row r="13" spans="2:6" x14ac:dyDescent="0.45">
      <c r="B13" s="1"/>
      <c r="C13" s="1"/>
      <c r="D13" s="1"/>
      <c r="E13" s="1"/>
      <c r="F13" s="1"/>
    </row>
    <row r="14" spans="2:6" x14ac:dyDescent="0.45">
      <c r="B14" s="6" t="s">
        <v>0</v>
      </c>
      <c r="C14" s="6" t="s">
        <v>1</v>
      </c>
      <c r="D14" s="6" t="s">
        <v>2</v>
      </c>
      <c r="E14" s="6" t="s">
        <v>6</v>
      </c>
      <c r="F14" s="6" t="s">
        <v>4</v>
      </c>
    </row>
    <row r="15" spans="2:6" x14ac:dyDescent="0.45">
      <c r="B15" s="5" t="s">
        <v>65</v>
      </c>
      <c r="C15" s="5" t="s">
        <v>67</v>
      </c>
      <c r="D15" s="3" t="s">
        <v>11</v>
      </c>
      <c r="E15" s="5">
        <v>143</v>
      </c>
      <c r="F15" s="5">
        <f>RANK(E15,E15:E19,0)</f>
        <v>1</v>
      </c>
    </row>
    <row r="16" spans="2:6" x14ac:dyDescent="0.45">
      <c r="B16" s="5" t="s">
        <v>85</v>
      </c>
      <c r="C16" s="5"/>
      <c r="D16" s="3" t="s">
        <v>11</v>
      </c>
      <c r="E16" s="5">
        <v>129.19999999999999</v>
      </c>
      <c r="F16" s="5">
        <f>RANK(E16,E15:E19,0)</f>
        <v>2</v>
      </c>
    </row>
    <row r="17" spans="2:6" x14ac:dyDescent="0.45">
      <c r="B17" s="5" t="s">
        <v>79</v>
      </c>
      <c r="C17" s="5" t="s">
        <v>81</v>
      </c>
      <c r="D17" s="3" t="s">
        <v>11</v>
      </c>
      <c r="E17" s="5">
        <v>113.6</v>
      </c>
      <c r="F17" s="5">
        <f>RANK(E17,E15:E19,0)</f>
        <v>3</v>
      </c>
    </row>
    <row r="18" spans="2:6" x14ac:dyDescent="0.45">
      <c r="B18" s="5"/>
      <c r="C18" s="5"/>
      <c r="D18" s="3" t="s">
        <v>11</v>
      </c>
      <c r="E18" s="5">
        <v>0</v>
      </c>
      <c r="F18" s="5">
        <f>RANK(E18,E15:E19,0)</f>
        <v>4</v>
      </c>
    </row>
    <row r="19" spans="2:6" x14ac:dyDescent="0.45">
      <c r="B19" s="5"/>
      <c r="C19" s="5"/>
      <c r="D19" s="3" t="s">
        <v>11</v>
      </c>
      <c r="E19" s="5">
        <v>0</v>
      </c>
      <c r="F19" s="5">
        <f>RANK(E19,E15:E19,0)</f>
        <v>4</v>
      </c>
    </row>
    <row r="21" spans="2:6" ht="15.75" x14ac:dyDescent="0.5">
      <c r="B21" s="7" t="s">
        <v>41</v>
      </c>
      <c r="C21" s="7"/>
      <c r="D21" s="7"/>
      <c r="E21" s="7"/>
      <c r="F21" s="7"/>
    </row>
    <row r="22" spans="2:6" x14ac:dyDescent="0.45">
      <c r="B22" s="1"/>
      <c r="C22" s="1"/>
      <c r="D22" s="1"/>
      <c r="E22" s="1"/>
      <c r="F22" s="1"/>
    </row>
    <row r="23" spans="2:6" x14ac:dyDescent="0.45">
      <c r="B23" s="6" t="s">
        <v>0</v>
      </c>
      <c r="C23" s="6" t="s">
        <v>1</v>
      </c>
      <c r="D23" s="6" t="s">
        <v>2</v>
      </c>
      <c r="E23" s="6" t="s">
        <v>6</v>
      </c>
      <c r="F23" s="6" t="s">
        <v>4</v>
      </c>
    </row>
    <row r="24" spans="2:6" x14ac:dyDescent="0.45">
      <c r="B24" s="5" t="s">
        <v>82</v>
      </c>
      <c r="C24" s="5" t="s">
        <v>83</v>
      </c>
      <c r="D24" s="3" t="s">
        <v>12</v>
      </c>
      <c r="E24" s="5">
        <v>138.80000000000001</v>
      </c>
      <c r="F24" s="5">
        <f>RANK(E24,E24:E28,0)</f>
        <v>1</v>
      </c>
    </row>
    <row r="25" spans="2:6" x14ac:dyDescent="0.45">
      <c r="B25" s="5" t="s">
        <v>69</v>
      </c>
      <c r="C25" s="5"/>
      <c r="D25" s="3" t="s">
        <v>12</v>
      </c>
      <c r="E25" s="5">
        <v>135.80000000000001</v>
      </c>
      <c r="F25" s="5">
        <f>RANK(E25,E24:E28,0)</f>
        <v>2</v>
      </c>
    </row>
    <row r="26" spans="2:6" x14ac:dyDescent="0.45">
      <c r="B26" s="5" t="s">
        <v>89</v>
      </c>
      <c r="C26" s="5" t="s">
        <v>90</v>
      </c>
      <c r="D26" s="3" t="s">
        <v>12</v>
      </c>
      <c r="E26" s="5">
        <v>133.6</v>
      </c>
      <c r="F26" s="5">
        <f>RANK(E26,E24:E28,0)</f>
        <v>3</v>
      </c>
    </row>
    <row r="27" spans="2:6" x14ac:dyDescent="0.45">
      <c r="B27" s="5" t="s">
        <v>71</v>
      </c>
      <c r="C27" s="5" t="s">
        <v>73</v>
      </c>
      <c r="D27" s="3" t="s">
        <v>12</v>
      </c>
      <c r="E27" s="5">
        <v>128.9</v>
      </c>
      <c r="F27" s="5">
        <f>RANK(E27,E24:E28,0)</f>
        <v>4</v>
      </c>
    </row>
    <row r="28" spans="2:6" x14ac:dyDescent="0.45">
      <c r="B28" s="5"/>
      <c r="C28" s="5"/>
      <c r="D28" s="3" t="s">
        <v>12</v>
      </c>
      <c r="E28" s="5">
        <v>0</v>
      </c>
      <c r="F28" s="5">
        <f>RANK(E28,E24:E28,0)</f>
        <v>5</v>
      </c>
    </row>
    <row r="30" spans="2:6" ht="15.75" x14ac:dyDescent="0.5">
      <c r="B30" s="7" t="s">
        <v>44</v>
      </c>
      <c r="C30" s="8"/>
      <c r="D30" s="8"/>
      <c r="E30" s="8"/>
      <c r="F30" s="8"/>
    </row>
    <row r="31" spans="2:6" x14ac:dyDescent="0.45">
      <c r="B31" s="1"/>
      <c r="C31" s="1"/>
      <c r="D31" s="1"/>
      <c r="E31" s="1"/>
      <c r="F31" s="1"/>
    </row>
    <row r="32" spans="2:6" x14ac:dyDescent="0.45">
      <c r="B32" s="6" t="s">
        <v>0</v>
      </c>
      <c r="C32" s="6" t="s">
        <v>1</v>
      </c>
      <c r="D32" s="6" t="s">
        <v>2</v>
      </c>
      <c r="E32" s="6" t="s">
        <v>6</v>
      </c>
      <c r="F32" s="6" t="s">
        <v>4</v>
      </c>
    </row>
    <row r="33" spans="2:6" x14ac:dyDescent="0.45">
      <c r="B33" s="5" t="s">
        <v>94</v>
      </c>
      <c r="C33" s="5"/>
      <c r="D33" s="3" t="s">
        <v>13</v>
      </c>
      <c r="E33" s="5">
        <v>134.4</v>
      </c>
      <c r="F33" s="5">
        <f>RANK(E33,E33:E36,0)</f>
        <v>1</v>
      </c>
    </row>
    <row r="34" spans="2:6" x14ac:dyDescent="0.45">
      <c r="B34" s="5" t="s">
        <v>62</v>
      </c>
      <c r="C34" s="5"/>
      <c r="D34" s="3" t="s">
        <v>13</v>
      </c>
      <c r="E34" s="5">
        <v>133.80000000000001</v>
      </c>
      <c r="F34" s="5">
        <f>RANK(E34,E33:E36,0)</f>
        <v>2</v>
      </c>
    </row>
    <row r="35" spans="2:6" x14ac:dyDescent="0.45">
      <c r="B35" s="5" t="s">
        <v>91</v>
      </c>
      <c r="C35" s="5" t="s">
        <v>93</v>
      </c>
      <c r="D35" s="3" t="s">
        <v>13</v>
      </c>
      <c r="E35" s="5">
        <v>126.2</v>
      </c>
      <c r="F35" s="5">
        <f>RANK(E35,E33:E36,0)</f>
        <v>3</v>
      </c>
    </row>
    <row r="36" spans="2:6" x14ac:dyDescent="0.45">
      <c r="B36" s="5"/>
      <c r="C36" s="5"/>
      <c r="D36" s="3" t="s">
        <v>13</v>
      </c>
      <c r="E36" s="5">
        <v>0</v>
      </c>
      <c r="F36" s="5">
        <f>RANK(E36,E33:E36,0)</f>
        <v>4</v>
      </c>
    </row>
    <row r="38" spans="2:6" ht="15.75" x14ac:dyDescent="0.5">
      <c r="B38" s="7" t="s">
        <v>45</v>
      </c>
      <c r="C38" s="8"/>
      <c r="D38" s="8"/>
      <c r="E38" s="8"/>
      <c r="F38" s="8"/>
    </row>
    <row r="39" spans="2:6" x14ac:dyDescent="0.45">
      <c r="B39" s="1"/>
      <c r="C39" s="1"/>
      <c r="D39" s="1"/>
      <c r="E39" s="1"/>
      <c r="F39" s="1"/>
    </row>
    <row r="40" spans="2:6" x14ac:dyDescent="0.4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6" x14ac:dyDescent="0.45">
      <c r="B41" s="5" t="s">
        <v>87</v>
      </c>
      <c r="C41" s="5" t="s">
        <v>73</v>
      </c>
      <c r="D41" s="3" t="s">
        <v>48</v>
      </c>
      <c r="E41" s="5">
        <v>133.4</v>
      </c>
      <c r="F41" s="5">
        <f>RANK(E41,E41:E44,0)</f>
        <v>1</v>
      </c>
    </row>
    <row r="42" spans="2:6" x14ac:dyDescent="0.45">
      <c r="B42" s="5"/>
      <c r="C42" s="5"/>
      <c r="D42" s="3" t="s">
        <v>48</v>
      </c>
      <c r="E42" s="5">
        <v>0</v>
      </c>
      <c r="F42" s="5">
        <f>RANK(E42,E41:E44,0)</f>
        <v>2</v>
      </c>
    </row>
    <row r="43" spans="2:6" x14ac:dyDescent="0.45">
      <c r="B43" s="5"/>
      <c r="C43" s="5"/>
      <c r="D43" s="3" t="s">
        <v>48</v>
      </c>
      <c r="E43" s="5">
        <v>0</v>
      </c>
      <c r="F43" s="5">
        <f>RANK(E43,E41:E44,0)</f>
        <v>2</v>
      </c>
    </row>
    <row r="44" spans="2:6" x14ac:dyDescent="0.45">
      <c r="B44" s="5"/>
      <c r="C44" s="5"/>
      <c r="D44" s="3" t="s">
        <v>48</v>
      </c>
      <c r="E44" s="5">
        <v>0</v>
      </c>
      <c r="F44" s="5">
        <f>RANK(E44,E41:E44,0)</f>
        <v>2</v>
      </c>
    </row>
    <row r="46" spans="2:6" ht="15.75" x14ac:dyDescent="0.5">
      <c r="B46" s="7" t="s">
        <v>46</v>
      </c>
      <c r="C46" s="8"/>
      <c r="D46" s="8"/>
      <c r="E46" s="8"/>
      <c r="F46" s="8"/>
    </row>
    <row r="47" spans="2:6" x14ac:dyDescent="0.45">
      <c r="B47" s="1"/>
      <c r="C47" s="1"/>
      <c r="D47" s="1"/>
      <c r="E47" s="1"/>
      <c r="F47" s="1"/>
    </row>
    <row r="48" spans="2:6" x14ac:dyDescent="0.45">
      <c r="B48" s="6" t="s">
        <v>0</v>
      </c>
      <c r="C48" s="6" t="s">
        <v>1</v>
      </c>
      <c r="D48" s="6" t="s">
        <v>2</v>
      </c>
      <c r="E48" s="6" t="s">
        <v>6</v>
      </c>
      <c r="F48" s="6" t="s">
        <v>4</v>
      </c>
    </row>
    <row r="49" spans="2:6" x14ac:dyDescent="0.45">
      <c r="B49" s="5" t="s">
        <v>76</v>
      </c>
      <c r="C49" s="5"/>
      <c r="D49" s="3" t="s">
        <v>47</v>
      </c>
      <c r="E49" s="5">
        <v>134.5</v>
      </c>
      <c r="F49" s="5">
        <f>RANK(E49,E49:E52,0)</f>
        <v>1</v>
      </c>
    </row>
    <row r="50" spans="2:6" x14ac:dyDescent="0.45">
      <c r="B50" s="5"/>
      <c r="C50" s="5"/>
      <c r="D50" s="3" t="s">
        <v>47</v>
      </c>
      <c r="E50" s="5">
        <v>0</v>
      </c>
      <c r="F50" s="5">
        <f>RANK(E50,E49:E52,0)</f>
        <v>2</v>
      </c>
    </row>
    <row r="51" spans="2:6" x14ac:dyDescent="0.45">
      <c r="B51" s="5"/>
      <c r="C51" s="5"/>
      <c r="D51" s="3" t="s">
        <v>47</v>
      </c>
      <c r="E51" s="5">
        <v>0</v>
      </c>
      <c r="F51" s="5">
        <f>RANK(E51,E49:E52,0)</f>
        <v>2</v>
      </c>
    </row>
    <row r="52" spans="2:6" x14ac:dyDescent="0.45">
      <c r="B52" s="5"/>
      <c r="C52" s="5"/>
      <c r="D52" s="3" t="s">
        <v>47</v>
      </c>
      <c r="E52" s="5">
        <v>0</v>
      </c>
      <c r="F52" s="5">
        <f>RANK(E52,E49:E52,0)</f>
        <v>2</v>
      </c>
    </row>
    <row r="54" spans="2:6" ht="15.75" x14ac:dyDescent="0.5">
      <c r="B54" s="7" t="s">
        <v>14</v>
      </c>
      <c r="C54" s="8"/>
      <c r="D54" s="8"/>
      <c r="E54" s="8"/>
      <c r="F54" s="8"/>
    </row>
    <row r="55" spans="2:6" x14ac:dyDescent="0.45">
      <c r="B55" s="1"/>
      <c r="C55" s="1"/>
      <c r="D55" s="1"/>
      <c r="E55" s="1"/>
      <c r="F55" s="1"/>
    </row>
    <row r="56" spans="2:6" x14ac:dyDescent="0.45">
      <c r="B56" s="6" t="s">
        <v>0</v>
      </c>
      <c r="C56" s="6" t="s">
        <v>1</v>
      </c>
      <c r="D56" s="6" t="s">
        <v>2</v>
      </c>
      <c r="E56" s="6" t="s">
        <v>6</v>
      </c>
      <c r="F56" s="6" t="s">
        <v>4</v>
      </c>
    </row>
    <row r="57" spans="2:6" x14ac:dyDescent="0.45">
      <c r="B57" s="5" t="s">
        <v>74</v>
      </c>
      <c r="C57" s="5" t="s">
        <v>75</v>
      </c>
      <c r="D57" s="3" t="s">
        <v>8</v>
      </c>
      <c r="E57" s="5">
        <v>145.6</v>
      </c>
      <c r="F57" s="5">
        <f>RANK(E57,E57:E59,0)</f>
        <v>1</v>
      </c>
    </row>
    <row r="58" spans="2:6" x14ac:dyDescent="0.45">
      <c r="B58" s="5"/>
      <c r="C58" s="5"/>
      <c r="D58" s="3" t="s">
        <v>8</v>
      </c>
      <c r="E58" s="5">
        <v>0</v>
      </c>
      <c r="F58" s="5">
        <f>RANK(E58,E57:E59,0)</f>
        <v>2</v>
      </c>
    </row>
    <row r="59" spans="2:6" x14ac:dyDescent="0.45">
      <c r="B59" s="5"/>
      <c r="C59" s="5"/>
      <c r="D59" s="3" t="s">
        <v>8</v>
      </c>
      <c r="E59" s="5">
        <v>0</v>
      </c>
      <c r="F59" s="5">
        <f>RANK(E59,E57:E59,0)</f>
        <v>2</v>
      </c>
    </row>
  </sheetData>
  <sortState xmlns:xlrd2="http://schemas.microsoft.com/office/spreadsheetml/2017/richdata2" ref="B33:E35">
    <sortCondition descending="1" ref="E33"/>
  </sortState>
  <mergeCells count="8">
    <mergeCell ref="B46:F46"/>
    <mergeCell ref="B54:F54"/>
    <mergeCell ref="B38:F38"/>
    <mergeCell ref="B2:F2"/>
    <mergeCell ref="B4:F4"/>
    <mergeCell ref="B12:F12"/>
    <mergeCell ref="B21:F21"/>
    <mergeCell ref="B30:F3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40"/>
  <sheetViews>
    <sheetView tabSelected="1" workbookViewId="0">
      <selection activeCell="A12" sqref="A12:XFD26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.86328125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15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51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88</v>
      </c>
      <c r="C7" s="5"/>
      <c r="D7" s="3" t="s">
        <v>16</v>
      </c>
      <c r="E7" s="5">
        <v>137.1</v>
      </c>
      <c r="F7" s="5">
        <f>RANK(E7,E7:E11,0)</f>
        <v>1</v>
      </c>
    </row>
    <row r="8" spans="2:6" x14ac:dyDescent="0.45">
      <c r="B8" s="5" t="s">
        <v>86</v>
      </c>
      <c r="C8" s="5"/>
      <c r="D8" s="3" t="s">
        <v>16</v>
      </c>
      <c r="E8" s="5">
        <v>131.5</v>
      </c>
      <c r="F8" s="5">
        <f>RANK(E8,E7:E11,0)</f>
        <v>2</v>
      </c>
    </row>
    <row r="9" spans="2:6" x14ac:dyDescent="0.45">
      <c r="B9" s="5" t="s">
        <v>71</v>
      </c>
      <c r="C9" s="5" t="s">
        <v>73</v>
      </c>
      <c r="D9" s="3" t="s">
        <v>16</v>
      </c>
      <c r="E9" s="5">
        <v>131.1</v>
      </c>
      <c r="F9" s="5">
        <f>RANK(E9,E7:E11,0)</f>
        <v>3</v>
      </c>
    </row>
    <row r="10" spans="2:6" x14ac:dyDescent="0.45">
      <c r="B10" s="5" t="s">
        <v>85</v>
      </c>
      <c r="C10" s="5"/>
      <c r="D10" s="3" t="s">
        <v>16</v>
      </c>
      <c r="E10" s="5">
        <v>124.2</v>
      </c>
      <c r="F10" s="5">
        <f>RANK(E10,E7:E11,0)</f>
        <v>4</v>
      </c>
    </row>
    <row r="11" spans="2:6" x14ac:dyDescent="0.45">
      <c r="B11" s="5" t="s">
        <v>91</v>
      </c>
      <c r="C11" s="5" t="s">
        <v>93</v>
      </c>
      <c r="D11" s="3" t="s">
        <v>16</v>
      </c>
      <c r="E11" s="5">
        <v>120.3</v>
      </c>
      <c r="F11" s="5">
        <f>RANK(E11,E7:E11,0)</f>
        <v>5</v>
      </c>
    </row>
    <row r="12" spans="2:6" x14ac:dyDescent="0.45">
      <c r="B12" s="1"/>
      <c r="C12" s="1"/>
      <c r="D12" s="1"/>
      <c r="E12" s="1"/>
      <c r="F12" s="1"/>
    </row>
    <row r="13" spans="2:6" ht="15.75" x14ac:dyDescent="0.5">
      <c r="B13" s="7" t="s">
        <v>50</v>
      </c>
      <c r="C13" s="8"/>
      <c r="D13" s="8"/>
      <c r="E13" s="8"/>
      <c r="F13" s="8"/>
    </row>
    <row r="14" spans="2:6" x14ac:dyDescent="0.45">
      <c r="B14" s="1"/>
      <c r="C14" s="1"/>
      <c r="D14" s="1"/>
      <c r="E14" s="1"/>
      <c r="F14" s="1"/>
    </row>
    <row r="15" spans="2:6" x14ac:dyDescent="0.45">
      <c r="B15" s="6" t="s">
        <v>0</v>
      </c>
      <c r="C15" s="6" t="s">
        <v>1</v>
      </c>
      <c r="D15" s="6" t="s">
        <v>2</v>
      </c>
      <c r="E15" s="6" t="s">
        <v>6</v>
      </c>
      <c r="F15" s="6" t="s">
        <v>4</v>
      </c>
    </row>
    <row r="16" spans="2:6" x14ac:dyDescent="0.45">
      <c r="B16" s="5" t="s">
        <v>94</v>
      </c>
      <c r="C16" s="5"/>
      <c r="D16" s="3" t="s">
        <v>17</v>
      </c>
      <c r="E16" s="5">
        <v>135.69999999999999</v>
      </c>
      <c r="F16" s="5">
        <f>RANK(E16,E16:E18,0)</f>
        <v>1</v>
      </c>
    </row>
    <row r="17" spans="2:6" x14ac:dyDescent="0.45">
      <c r="B17" s="5" t="s">
        <v>78</v>
      </c>
      <c r="C17" s="5"/>
      <c r="D17" s="3" t="s">
        <v>17</v>
      </c>
      <c r="E17" s="5">
        <v>127.1</v>
      </c>
      <c r="F17" s="5">
        <f>RANK(E17,E16:E18,0)</f>
        <v>2</v>
      </c>
    </row>
    <row r="18" spans="2:6" x14ac:dyDescent="0.45">
      <c r="B18" s="5"/>
      <c r="C18" s="5"/>
      <c r="D18" s="3" t="s">
        <v>17</v>
      </c>
      <c r="E18" s="5">
        <v>0</v>
      </c>
      <c r="F18" s="5">
        <f>RANK(E18,E16:E18,0)</f>
        <v>3</v>
      </c>
    </row>
    <row r="20" spans="2:6" ht="15.75" x14ac:dyDescent="0.5">
      <c r="B20" s="7" t="s">
        <v>49</v>
      </c>
      <c r="C20" s="7"/>
      <c r="D20" s="7"/>
      <c r="E20" s="7"/>
      <c r="F20" s="7"/>
    </row>
    <row r="21" spans="2:6" x14ac:dyDescent="0.45">
      <c r="B21" s="1"/>
      <c r="C21" s="1"/>
      <c r="D21" s="1"/>
      <c r="E21" s="1"/>
      <c r="F21" s="1"/>
    </row>
    <row r="22" spans="2:6" x14ac:dyDescent="0.4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45">
      <c r="B23" s="5" t="s">
        <v>63</v>
      </c>
      <c r="C23" s="5"/>
      <c r="D23" s="3" t="s">
        <v>52</v>
      </c>
      <c r="E23" s="5">
        <v>135.80000000000001</v>
      </c>
      <c r="F23" s="5">
        <f>RANK(E23,E23:E26,0)</f>
        <v>1</v>
      </c>
    </row>
    <row r="24" spans="2:6" x14ac:dyDescent="0.45">
      <c r="B24" s="5" t="s">
        <v>87</v>
      </c>
      <c r="C24" s="5" t="s">
        <v>72</v>
      </c>
      <c r="D24" s="3" t="s">
        <v>52</v>
      </c>
      <c r="E24" s="5">
        <v>128.69999999999999</v>
      </c>
      <c r="F24" s="5">
        <f>RANK(E24,E23:E26,0)</f>
        <v>2</v>
      </c>
    </row>
    <row r="25" spans="2:6" x14ac:dyDescent="0.45">
      <c r="B25" s="5" t="s">
        <v>76</v>
      </c>
      <c r="C25" s="5"/>
      <c r="D25" s="3" t="s">
        <v>52</v>
      </c>
      <c r="E25" s="5">
        <v>117.2</v>
      </c>
      <c r="F25" s="5">
        <f>RANK(E25,E23:E26,0)</f>
        <v>3</v>
      </c>
    </row>
    <row r="26" spans="2:6" x14ac:dyDescent="0.45">
      <c r="B26" s="5"/>
      <c r="C26" s="5"/>
      <c r="D26" s="3" t="s">
        <v>52</v>
      </c>
      <c r="E26" s="5">
        <v>0</v>
      </c>
      <c r="F26" s="5">
        <f>RANK(E26,E23:E26,0)</f>
        <v>4</v>
      </c>
    </row>
    <row r="28" spans="2:6" ht="15.75" x14ac:dyDescent="0.5">
      <c r="B28" s="7" t="s">
        <v>54</v>
      </c>
      <c r="C28" s="7"/>
      <c r="D28" s="7"/>
      <c r="E28" s="7"/>
      <c r="F28" s="7"/>
    </row>
    <row r="29" spans="2:6" x14ac:dyDescent="0.45">
      <c r="B29" s="1"/>
      <c r="C29" s="1"/>
      <c r="D29" s="1"/>
      <c r="E29" s="1"/>
      <c r="F29" s="1"/>
    </row>
    <row r="30" spans="2:6" x14ac:dyDescent="0.4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45">
      <c r="B31" s="5" t="s">
        <v>82</v>
      </c>
      <c r="C31" s="5" t="s">
        <v>84</v>
      </c>
      <c r="D31" s="3" t="s">
        <v>8</v>
      </c>
      <c r="E31" s="5">
        <v>136.69999999999999</v>
      </c>
      <c r="F31" s="5">
        <f>RANK(E31,E31:E33,0)</f>
        <v>1</v>
      </c>
    </row>
    <row r="32" spans="2:6" x14ac:dyDescent="0.45">
      <c r="B32" s="5" t="s">
        <v>65</v>
      </c>
      <c r="C32" s="5" t="s">
        <v>67</v>
      </c>
      <c r="D32" s="3" t="s">
        <v>8</v>
      </c>
      <c r="E32" s="5">
        <v>113.1</v>
      </c>
      <c r="F32" s="5">
        <f>RANK(E32,E31:E33,0)</f>
        <v>2</v>
      </c>
    </row>
    <row r="33" spans="2:6" x14ac:dyDescent="0.45">
      <c r="B33" s="5"/>
      <c r="C33" s="5"/>
      <c r="D33" s="3" t="s">
        <v>8</v>
      </c>
      <c r="E33" s="5">
        <v>0</v>
      </c>
      <c r="F33" s="5">
        <f>RANK(E33,E31:E33,0)</f>
        <v>3</v>
      </c>
    </row>
    <row r="35" spans="2:6" ht="15.75" x14ac:dyDescent="0.5">
      <c r="B35" s="7" t="s">
        <v>53</v>
      </c>
      <c r="C35" s="7"/>
      <c r="D35" s="7"/>
      <c r="E35" s="7"/>
      <c r="F35" s="7"/>
    </row>
    <row r="36" spans="2:6" x14ac:dyDescent="0.45">
      <c r="B36" s="1"/>
      <c r="C36" s="1"/>
      <c r="D36" s="1"/>
      <c r="E36" s="1"/>
      <c r="F36" s="1"/>
    </row>
    <row r="37" spans="2:6" x14ac:dyDescent="0.45">
      <c r="B37" s="6" t="s">
        <v>0</v>
      </c>
      <c r="C37" s="6" t="s">
        <v>1</v>
      </c>
      <c r="D37" s="6" t="s">
        <v>2</v>
      </c>
      <c r="E37" s="6" t="s">
        <v>6</v>
      </c>
      <c r="F37" s="6" t="s">
        <v>4</v>
      </c>
    </row>
    <row r="38" spans="2:6" x14ac:dyDescent="0.45">
      <c r="B38" s="5" t="s">
        <v>74</v>
      </c>
      <c r="C38" s="5" t="s">
        <v>75</v>
      </c>
      <c r="D38" s="3" t="s">
        <v>53</v>
      </c>
      <c r="E38" s="5">
        <v>125.7</v>
      </c>
      <c r="F38" s="5">
        <f>RANK(E38,E38:E40,0)</f>
        <v>1</v>
      </c>
    </row>
    <row r="39" spans="2:6" x14ac:dyDescent="0.45">
      <c r="B39" s="5" t="s">
        <v>70</v>
      </c>
      <c r="C39" s="5"/>
      <c r="D39" s="3" t="s">
        <v>53</v>
      </c>
      <c r="E39" s="5">
        <v>120.8</v>
      </c>
      <c r="F39" s="5">
        <f>RANK(E39,E38:E40,0)</f>
        <v>2</v>
      </c>
    </row>
    <row r="40" spans="2:6" x14ac:dyDescent="0.45">
      <c r="B40" s="5"/>
      <c r="C40" s="5"/>
      <c r="D40" s="3" t="s">
        <v>53</v>
      </c>
      <c r="E40" s="5">
        <v>0</v>
      </c>
      <c r="F40" s="5">
        <f>RANK(E40,E38:E40,0)</f>
        <v>3</v>
      </c>
    </row>
  </sheetData>
  <sortState xmlns:xlrd2="http://schemas.microsoft.com/office/spreadsheetml/2017/richdata2" ref="B7:E11">
    <sortCondition descending="1" ref="E7:E11"/>
  </sortState>
  <mergeCells count="6">
    <mergeCell ref="B35:F35"/>
    <mergeCell ref="B2:F2"/>
    <mergeCell ref="B4:F4"/>
    <mergeCell ref="B13:F13"/>
    <mergeCell ref="B20:F20"/>
    <mergeCell ref="B28:F2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36"/>
  <sheetViews>
    <sheetView topLeftCell="A22" workbookViewId="0">
      <selection activeCell="A10" sqref="A10:XFD11"/>
    </sheetView>
  </sheetViews>
  <sheetFormatPr baseColWidth="10" defaultColWidth="11.3984375" defaultRowHeight="14.25" x14ac:dyDescent="0.45"/>
  <cols>
    <col min="1" max="1" width="2.86328125" customWidth="1"/>
    <col min="2" max="2" width="26.1328125" bestFit="1" customWidth="1"/>
    <col min="3" max="3" width="13.73046875" bestFit="1" customWidth="1"/>
    <col min="4" max="4" width="20.1328125" bestFit="1" customWidth="1"/>
    <col min="5" max="5" width="6" bestFit="1" customWidth="1"/>
    <col min="6" max="6" width="9.73046875" bestFit="1" customWidth="1"/>
    <col min="7" max="7" width="6.59765625" bestFit="1" customWidth="1"/>
    <col min="8" max="8" width="9.73046875" bestFit="1" customWidth="1"/>
  </cols>
  <sheetData>
    <row r="2" spans="2:6" ht="23.25" x14ac:dyDescent="0.7">
      <c r="B2" s="9" t="s">
        <v>18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33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/>
      <c r="C7" s="5"/>
      <c r="D7" s="3" t="s">
        <v>19</v>
      </c>
      <c r="E7" s="5">
        <v>0</v>
      </c>
      <c r="F7" s="5">
        <f>RANK(E7,E7:E9,0)</f>
        <v>1</v>
      </c>
    </row>
    <row r="8" spans="2:6" x14ac:dyDescent="0.45">
      <c r="B8" s="5"/>
      <c r="C8" s="5"/>
      <c r="D8" s="3" t="s">
        <v>19</v>
      </c>
      <c r="E8" s="5">
        <v>0</v>
      </c>
      <c r="F8" s="5">
        <f>RANK(E8,E7:E9,0)</f>
        <v>1</v>
      </c>
    </row>
    <row r="9" spans="2:6" x14ac:dyDescent="0.45">
      <c r="B9" s="5"/>
      <c r="C9" s="5"/>
      <c r="D9" s="3" t="s">
        <v>19</v>
      </c>
      <c r="E9" s="5">
        <v>0</v>
      </c>
      <c r="F9" s="5">
        <f>RANK(E9,E7:E9,0)</f>
        <v>1</v>
      </c>
    </row>
    <row r="10" spans="2:6" x14ac:dyDescent="0.45">
      <c r="B10" s="1"/>
      <c r="C10" s="1"/>
      <c r="D10" s="1"/>
      <c r="E10" s="1"/>
      <c r="F10" s="1"/>
    </row>
    <row r="11" spans="2:6" ht="15.75" x14ac:dyDescent="0.5">
      <c r="B11" s="7" t="s">
        <v>32</v>
      </c>
      <c r="C11" s="8"/>
      <c r="D11" s="8"/>
      <c r="E11" s="8"/>
      <c r="F11" s="8"/>
    </row>
    <row r="12" spans="2:6" x14ac:dyDescent="0.45">
      <c r="B12" s="1"/>
      <c r="C12" s="1"/>
      <c r="D12" s="1"/>
      <c r="E12" s="1"/>
      <c r="F12" s="1"/>
    </row>
    <row r="13" spans="2:6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45">
      <c r="B14" s="5" t="s">
        <v>95</v>
      </c>
      <c r="C14" s="5" t="s">
        <v>96</v>
      </c>
      <c r="D14" s="3" t="s">
        <v>20</v>
      </c>
      <c r="E14" s="5">
        <v>154.69999999999999</v>
      </c>
      <c r="F14" s="5">
        <f>RANK(E14,E14:E16,0)</f>
        <v>1</v>
      </c>
    </row>
    <row r="15" spans="2:6" x14ac:dyDescent="0.45">
      <c r="B15" s="5"/>
      <c r="C15" s="5"/>
      <c r="D15" s="3" t="s">
        <v>20</v>
      </c>
      <c r="E15" s="5">
        <v>0</v>
      </c>
      <c r="F15" s="5">
        <f>RANK(E15,E14:E16,0)</f>
        <v>2</v>
      </c>
    </row>
    <row r="16" spans="2:6" x14ac:dyDescent="0.45">
      <c r="B16" s="5"/>
      <c r="C16" s="5"/>
      <c r="D16" s="3" t="s">
        <v>20</v>
      </c>
      <c r="E16" s="5">
        <v>0</v>
      </c>
      <c r="F16" s="5">
        <f>RANK(E16,E14:E16,0)</f>
        <v>2</v>
      </c>
    </row>
    <row r="18" spans="2:6" ht="15.75" x14ac:dyDescent="0.5">
      <c r="B18" s="7" t="s">
        <v>34</v>
      </c>
      <c r="C18" s="7"/>
      <c r="D18" s="7"/>
      <c r="E18" s="7"/>
      <c r="F18" s="7"/>
    </row>
    <row r="19" spans="2:6" x14ac:dyDescent="0.45">
      <c r="B19" s="1"/>
      <c r="C19" s="1"/>
      <c r="D19" s="1"/>
      <c r="E19" s="1"/>
      <c r="F19" s="1"/>
    </row>
    <row r="20" spans="2:6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45">
      <c r="B21" s="5" t="s">
        <v>70</v>
      </c>
      <c r="C21" s="5" t="s">
        <v>72</v>
      </c>
      <c r="D21" s="3" t="s">
        <v>21</v>
      </c>
      <c r="E21" s="5">
        <v>144.80000000000001</v>
      </c>
      <c r="F21" s="5">
        <f>RANK(E21,E21:E23,0)</f>
        <v>1</v>
      </c>
    </row>
    <row r="22" spans="2:6" x14ac:dyDescent="0.45">
      <c r="B22" s="5" t="s">
        <v>76</v>
      </c>
      <c r="C22" s="5"/>
      <c r="D22" s="3" t="s">
        <v>21</v>
      </c>
      <c r="E22" s="5">
        <v>144.4</v>
      </c>
      <c r="F22" s="5">
        <f>RANK(E22,E21:E23,0)</f>
        <v>2</v>
      </c>
    </row>
    <row r="23" spans="2:6" x14ac:dyDescent="0.45">
      <c r="B23" s="5"/>
      <c r="C23" s="5"/>
      <c r="D23" s="3" t="s">
        <v>21</v>
      </c>
      <c r="E23" s="5"/>
      <c r="F23" s="5" t="e">
        <f>RANK(E23,E21:E23,0)</f>
        <v>#N/A</v>
      </c>
    </row>
    <row r="25" spans="2:6" ht="15.75" x14ac:dyDescent="0.5">
      <c r="B25" s="7" t="s">
        <v>55</v>
      </c>
      <c r="C25" s="8"/>
      <c r="D25" s="8"/>
      <c r="E25" s="8"/>
      <c r="F25" s="8"/>
    </row>
    <row r="26" spans="2:6" x14ac:dyDescent="0.45">
      <c r="B26" s="1"/>
      <c r="C26" s="1"/>
      <c r="D26" s="1"/>
      <c r="E26" s="1"/>
      <c r="F26" s="1"/>
    </row>
    <row r="27" spans="2:6" x14ac:dyDescent="0.45">
      <c r="B27" s="6" t="s">
        <v>0</v>
      </c>
      <c r="C27" s="6" t="s">
        <v>1</v>
      </c>
      <c r="D27" s="6" t="s">
        <v>2</v>
      </c>
      <c r="E27" s="6" t="s">
        <v>6</v>
      </c>
      <c r="F27" s="6" t="s">
        <v>4</v>
      </c>
    </row>
    <row r="28" spans="2:6" x14ac:dyDescent="0.45">
      <c r="B28" s="5" t="s">
        <v>63</v>
      </c>
      <c r="C28" s="5" t="s">
        <v>100</v>
      </c>
      <c r="D28" s="3" t="s">
        <v>55</v>
      </c>
      <c r="E28" s="5">
        <v>146.9</v>
      </c>
      <c r="F28" s="5">
        <f>RANK(E28,E28:E30,0)</f>
        <v>1</v>
      </c>
    </row>
    <row r="29" spans="2:6" x14ac:dyDescent="0.45">
      <c r="B29" s="5"/>
      <c r="C29" s="5"/>
      <c r="D29" s="3" t="s">
        <v>55</v>
      </c>
      <c r="E29" s="5">
        <v>0</v>
      </c>
      <c r="F29" s="5">
        <f>RANK(E29,E28:E30,0)</f>
        <v>2</v>
      </c>
    </row>
    <row r="30" spans="2:6" x14ac:dyDescent="0.45">
      <c r="B30" s="5"/>
      <c r="C30" s="5"/>
      <c r="D30" s="3" t="s">
        <v>55</v>
      </c>
      <c r="E30" s="5">
        <v>0</v>
      </c>
      <c r="F30" s="5">
        <f>RANK(E30,E28:E30,0)</f>
        <v>2</v>
      </c>
    </row>
    <row r="31" spans="2:6" ht="15.75" x14ac:dyDescent="0.5">
      <c r="B31" s="7" t="s">
        <v>31</v>
      </c>
      <c r="C31" s="8"/>
      <c r="D31" s="8"/>
      <c r="E31" s="8"/>
      <c r="F31" s="8"/>
    </row>
    <row r="32" spans="2:6" x14ac:dyDescent="0.45">
      <c r="B32" s="1"/>
      <c r="C32" s="1"/>
      <c r="D32" s="1"/>
      <c r="E32" s="1"/>
      <c r="F32" s="1"/>
    </row>
    <row r="33" spans="2:8" x14ac:dyDescent="0.45">
      <c r="B33" s="6" t="s">
        <v>0</v>
      </c>
      <c r="C33" s="6" t="s">
        <v>1</v>
      </c>
      <c r="D33" s="6" t="s">
        <v>2</v>
      </c>
      <c r="E33" s="6" t="s">
        <v>6</v>
      </c>
      <c r="F33" s="6" t="s">
        <v>23</v>
      </c>
      <c r="G33" s="6" t="s">
        <v>3</v>
      </c>
      <c r="H33" s="6" t="s">
        <v>4</v>
      </c>
    </row>
    <row r="34" spans="2:8" x14ac:dyDescent="0.45">
      <c r="B34" s="5" t="s">
        <v>74</v>
      </c>
      <c r="C34" s="5" t="s">
        <v>75</v>
      </c>
      <c r="D34" s="3" t="s">
        <v>22</v>
      </c>
      <c r="E34" s="5">
        <v>132.1</v>
      </c>
      <c r="F34" s="5">
        <v>41</v>
      </c>
      <c r="G34" s="5">
        <f>SUM(E34-F34)</f>
        <v>91.1</v>
      </c>
      <c r="H34" s="5">
        <f>RANK(G34,G34:G36,0)</f>
        <v>1</v>
      </c>
    </row>
    <row r="35" spans="2:8" x14ac:dyDescent="0.45">
      <c r="B35" s="5"/>
      <c r="C35" s="5"/>
      <c r="D35" s="3" t="s">
        <v>22</v>
      </c>
      <c r="E35" s="5"/>
      <c r="F35" s="5"/>
      <c r="G35" s="5">
        <f>SUM(E35-F35)</f>
        <v>0</v>
      </c>
      <c r="H35" s="5">
        <f>RANK(G35,G34:G36,0)</f>
        <v>2</v>
      </c>
    </row>
    <row r="36" spans="2:8" x14ac:dyDescent="0.45">
      <c r="B36" s="5"/>
      <c r="C36" s="5"/>
      <c r="D36" s="3" t="s">
        <v>22</v>
      </c>
      <c r="E36" s="5">
        <v>0</v>
      </c>
      <c r="F36" s="5"/>
      <c r="G36" s="5">
        <f>SUM(E36-F36)</f>
        <v>0</v>
      </c>
      <c r="H36" s="5">
        <f>RANK(G36,G34:G36,0)</f>
        <v>2</v>
      </c>
    </row>
  </sheetData>
  <sortState xmlns:xlrd2="http://schemas.microsoft.com/office/spreadsheetml/2017/richdata2" ref="B55:E58">
    <sortCondition descending="1" ref="E55"/>
  </sortState>
  <mergeCells count="6">
    <mergeCell ref="B31:F31"/>
    <mergeCell ref="B2:F2"/>
    <mergeCell ref="B4:F4"/>
    <mergeCell ref="B11:F11"/>
    <mergeCell ref="B18:F18"/>
    <mergeCell ref="B25:F2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19"/>
  <sheetViews>
    <sheetView zoomScaleNormal="100" workbookViewId="0">
      <selection activeCell="K12" sqref="K12"/>
    </sheetView>
  </sheetViews>
  <sheetFormatPr baseColWidth="10" defaultColWidth="11.3984375" defaultRowHeight="14.25" x14ac:dyDescent="0.45"/>
  <cols>
    <col min="1" max="1" width="3.265625" customWidth="1"/>
    <col min="2" max="2" width="31.86328125" bestFit="1" customWidth="1"/>
    <col min="3" max="3" width="15.3984375" bestFit="1" customWidth="1"/>
    <col min="4" max="4" width="11" bestFit="1" customWidth="1"/>
    <col min="5" max="6" width="6" bestFit="1" customWidth="1"/>
    <col min="7" max="7" width="13" bestFit="1" customWidth="1"/>
    <col min="8" max="8" width="6.59765625" bestFit="1" customWidth="1"/>
    <col min="9" max="9" width="15.3984375" bestFit="1" customWidth="1"/>
  </cols>
  <sheetData>
    <row r="2" spans="1:10" ht="23.25" x14ac:dyDescent="0.7">
      <c r="B2" s="9" t="s">
        <v>24</v>
      </c>
      <c r="C2" s="10"/>
      <c r="D2" s="10"/>
      <c r="E2" s="10"/>
      <c r="F2" s="10"/>
      <c r="G2" s="10"/>
      <c r="H2" s="10"/>
      <c r="I2" s="10"/>
    </row>
    <row r="3" spans="1:10" s="1" customFormat="1" x14ac:dyDescent="0.45">
      <c r="B3" s="2"/>
      <c r="C3" s="2"/>
      <c r="D3" s="2"/>
      <c r="E3" s="2"/>
      <c r="F3" s="2"/>
      <c r="G3" s="2"/>
      <c r="H3" s="2"/>
      <c r="I3" s="2"/>
    </row>
    <row r="4" spans="1:10" ht="15.75" x14ac:dyDescent="0.5">
      <c r="B4" s="7" t="s">
        <v>25</v>
      </c>
      <c r="C4" s="11"/>
      <c r="D4" s="11"/>
      <c r="E4" s="11"/>
      <c r="F4" s="11"/>
      <c r="G4" s="11"/>
      <c r="H4" s="11"/>
      <c r="I4" s="11"/>
    </row>
    <row r="6" spans="1:10" x14ac:dyDescent="0.45">
      <c r="B6" s="6" t="s">
        <v>0</v>
      </c>
      <c r="C6" s="6" t="s">
        <v>26</v>
      </c>
      <c r="D6" s="6" t="s">
        <v>27</v>
      </c>
      <c r="E6" s="6" t="s">
        <v>6</v>
      </c>
      <c r="F6" s="6" t="s">
        <v>7</v>
      </c>
      <c r="G6" s="6" t="s">
        <v>99</v>
      </c>
      <c r="H6" s="6" t="s">
        <v>3</v>
      </c>
      <c r="I6" s="6" t="s">
        <v>4</v>
      </c>
    </row>
    <row r="7" spans="1:10" x14ac:dyDescent="0.45">
      <c r="B7" s="5" t="s">
        <v>101</v>
      </c>
      <c r="C7" s="5" t="s">
        <v>75</v>
      </c>
      <c r="D7" s="3" t="s">
        <v>28</v>
      </c>
      <c r="E7" s="5">
        <v>111.2</v>
      </c>
      <c r="F7" s="5">
        <v>180.2</v>
      </c>
      <c r="G7" s="5"/>
      <c r="H7" s="5">
        <f>SUM(E7+F7+G7)</f>
        <v>291.39999999999998</v>
      </c>
      <c r="I7" s="5">
        <f>RANK(H7,H7:H12,0)</f>
        <v>1</v>
      </c>
    </row>
    <row r="8" spans="1:10" x14ac:dyDescent="0.45">
      <c r="B8" s="5" t="s">
        <v>97</v>
      </c>
      <c r="C8" s="5" t="s">
        <v>98</v>
      </c>
      <c r="D8" s="3" t="s">
        <v>28</v>
      </c>
      <c r="E8" s="5">
        <v>107.8</v>
      </c>
      <c r="F8" s="5">
        <v>211.4</v>
      </c>
      <c r="G8" s="5">
        <v>-30</v>
      </c>
      <c r="H8" s="5">
        <f>SUM(E8+F8+G8)</f>
        <v>289.2</v>
      </c>
      <c r="I8" s="5">
        <f>RANK(H8,H7:H12,0)</f>
        <v>2</v>
      </c>
    </row>
    <row r="9" spans="1:10" x14ac:dyDescent="0.45">
      <c r="B9" s="5" t="s">
        <v>70</v>
      </c>
      <c r="C9" s="5" t="s">
        <v>73</v>
      </c>
      <c r="D9" s="3" t="s">
        <v>28</v>
      </c>
      <c r="E9" s="5">
        <v>108.4</v>
      </c>
      <c r="F9" s="5">
        <v>185.7</v>
      </c>
      <c r="G9" s="5">
        <v>-20</v>
      </c>
      <c r="H9" s="5">
        <f>SUM(E9+F9+G9)</f>
        <v>274.10000000000002</v>
      </c>
      <c r="I9" s="5">
        <f>RANK(H9,H7:H12,0)</f>
        <v>3</v>
      </c>
    </row>
    <row r="10" spans="1:10" x14ac:dyDescent="0.45">
      <c r="B10" s="5" t="s">
        <v>102</v>
      </c>
      <c r="C10" s="5"/>
      <c r="D10" s="3" t="s">
        <v>28</v>
      </c>
      <c r="E10" s="5">
        <v>129.5</v>
      </c>
      <c r="F10" s="5">
        <v>139.6</v>
      </c>
      <c r="G10" s="5"/>
      <c r="H10" s="5">
        <f>SUM(E10+F10+G10)</f>
        <v>269.10000000000002</v>
      </c>
      <c r="I10" s="5">
        <f>RANK(H10,H7:H12,0)</f>
        <v>4</v>
      </c>
    </row>
    <row r="11" spans="1:10" x14ac:dyDescent="0.45">
      <c r="B11" s="5" t="s">
        <v>74</v>
      </c>
      <c r="C11" s="5" t="s">
        <v>98</v>
      </c>
      <c r="D11" s="3" t="s">
        <v>28</v>
      </c>
      <c r="E11" s="5">
        <v>99</v>
      </c>
      <c r="F11" s="5">
        <v>242</v>
      </c>
      <c r="G11" s="5">
        <v>-110</v>
      </c>
      <c r="H11" s="5">
        <f>SUM(E11+F11+G11)</f>
        <v>231</v>
      </c>
      <c r="I11" s="5">
        <f>RANK(H11,H7:H12,0)</f>
        <v>5</v>
      </c>
    </row>
    <row r="12" spans="1:10" x14ac:dyDescent="0.45">
      <c r="B12" s="5"/>
      <c r="C12" s="5"/>
      <c r="D12" s="3" t="s">
        <v>28</v>
      </c>
      <c r="E12" s="5"/>
      <c r="F12" s="5"/>
      <c r="G12" s="5"/>
      <c r="H12" s="5">
        <f t="shared" ref="H12" si="0">SUM(E12+F12+G12)</f>
        <v>0</v>
      </c>
      <c r="I12" s="5">
        <f>RANK(H12,H7:H12,0)</f>
        <v>6</v>
      </c>
    </row>
    <row r="13" spans="1:10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5.75" x14ac:dyDescent="0.5">
      <c r="A14" s="1"/>
      <c r="B14" s="7" t="s">
        <v>29</v>
      </c>
      <c r="C14" s="8"/>
      <c r="D14" s="8"/>
      <c r="E14" s="8"/>
      <c r="F14" s="8"/>
      <c r="G14" s="8"/>
      <c r="H14" s="8"/>
      <c r="I14" s="8"/>
      <c r="J14" s="1"/>
    </row>
    <row r="15" spans="1:10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45">
      <c r="A16" s="1"/>
      <c r="B16" s="6" t="s">
        <v>0</v>
      </c>
      <c r="C16" s="6" t="s">
        <v>1</v>
      </c>
      <c r="D16" s="6" t="s">
        <v>27</v>
      </c>
      <c r="E16" s="6" t="s">
        <v>6</v>
      </c>
      <c r="F16" s="6" t="s">
        <v>7</v>
      </c>
      <c r="G16" s="6" t="s">
        <v>99</v>
      </c>
      <c r="H16" s="6" t="s">
        <v>3</v>
      </c>
      <c r="I16" s="6" t="s">
        <v>4</v>
      </c>
      <c r="J16" s="1"/>
    </row>
    <row r="17" spans="2:9" x14ac:dyDescent="0.45">
      <c r="B17" s="4"/>
      <c r="C17" s="4"/>
      <c r="D17" s="3" t="s">
        <v>30</v>
      </c>
      <c r="E17" s="4"/>
      <c r="F17" s="4"/>
      <c r="G17" s="4"/>
      <c r="H17" s="4">
        <f>SUM(E17+F17+G17)</f>
        <v>0</v>
      </c>
      <c r="I17" s="4">
        <f>RANK(H17,H13:H19,0)</f>
        <v>1</v>
      </c>
    </row>
    <row r="18" spans="2:9" x14ac:dyDescent="0.45">
      <c r="B18" s="4"/>
      <c r="C18" s="4"/>
      <c r="D18" s="3" t="s">
        <v>30</v>
      </c>
      <c r="E18" s="4"/>
      <c r="F18" s="4"/>
      <c r="G18" s="4"/>
      <c r="H18" s="4">
        <f>SUM(E18+F18+G18)</f>
        <v>0</v>
      </c>
      <c r="I18" s="4">
        <f>RANK(H18,H14:H19,0)</f>
        <v>1</v>
      </c>
    </row>
    <row r="19" spans="2:9" x14ac:dyDescent="0.45">
      <c r="B19" s="4"/>
      <c r="C19" s="4"/>
      <c r="D19" s="3" t="s">
        <v>30</v>
      </c>
      <c r="E19" s="4"/>
      <c r="F19" s="4"/>
      <c r="G19" s="4"/>
      <c r="H19" s="4">
        <f>SUM(E19+F19+G19)</f>
        <v>0</v>
      </c>
      <c r="I19" s="4">
        <f>RANK(H19,H15:H19,0)</f>
        <v>1</v>
      </c>
    </row>
  </sheetData>
  <sortState xmlns:xlrd2="http://schemas.microsoft.com/office/spreadsheetml/2017/richdata2" ref="B7:H11">
    <sortCondition descending="1" ref="H7"/>
  </sortState>
  <mergeCells count="3">
    <mergeCell ref="B2:I2"/>
    <mergeCell ref="B14:I14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AntonioRJ</cp:lastModifiedBy>
  <cp:revision/>
  <dcterms:created xsi:type="dcterms:W3CDTF">2015-05-08T08:57:05Z</dcterms:created>
  <dcterms:modified xsi:type="dcterms:W3CDTF">2025-09-01T12:16:57Z</dcterms:modified>
  <cp:category/>
  <cp:contentStatus/>
</cp:coreProperties>
</file>