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tonioRJ\Downloads\"/>
    </mc:Choice>
  </mc:AlternateContent>
  <xr:revisionPtr revIDLastSave="0" documentId="13_ncr:1_{387A5657-E2EF-44FA-9BFC-15CD15FD70FA}" xr6:coauthVersionLast="47" xr6:coauthVersionMax="47" xr10:uidLastSave="{00000000-0000-0000-0000-000000000000}"/>
  <bookViews>
    <workbookView xWindow="-98" yWindow="-98" windowWidth="28996" windowHeight="15675" activeTab="2" xr2:uid="{00000000-000D-0000-FFFF-FFFF00000000}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3" l="1"/>
  <c r="F26" i="2"/>
  <c r="F27" i="2"/>
  <c r="F28" i="2"/>
  <c r="F29" i="2"/>
  <c r="F30" i="2"/>
  <c r="F31" i="2"/>
  <c r="F32" i="2"/>
  <c r="F34" i="2"/>
  <c r="H9" i="6" l="1"/>
  <c r="H8" i="6"/>
  <c r="H7" i="6"/>
  <c r="H14" i="6"/>
  <c r="H15" i="6"/>
  <c r="I14" i="6" l="1"/>
  <c r="I15" i="6"/>
  <c r="I8" i="6"/>
  <c r="I7" i="6"/>
  <c r="I9" i="6"/>
  <c r="H21" i="5"/>
  <c r="H20" i="5"/>
  <c r="H22" i="5"/>
  <c r="H19" i="5"/>
  <c r="I20" i="5" l="1"/>
  <c r="I21" i="5"/>
  <c r="I19" i="5"/>
  <c r="I22" i="5"/>
  <c r="G37" i="4"/>
  <c r="G36" i="4"/>
  <c r="G39" i="4"/>
  <c r="G38" i="4"/>
  <c r="H21" i="6" l="1"/>
  <c r="H23" i="6"/>
  <c r="H20" i="6"/>
  <c r="H22" i="6"/>
  <c r="H30" i="6"/>
  <c r="H33" i="6"/>
  <c r="H34" i="6"/>
  <c r="H28" i="6"/>
  <c r="H35" i="6"/>
  <c r="H31" i="6"/>
  <c r="H29" i="6"/>
  <c r="H32" i="6"/>
  <c r="H36" i="6"/>
  <c r="H37" i="6"/>
  <c r="H52" i="6"/>
  <c r="H47" i="6"/>
  <c r="H44" i="6"/>
  <c r="H50" i="6"/>
  <c r="H53" i="6"/>
  <c r="H42" i="6"/>
  <c r="H57" i="6"/>
  <c r="H55" i="6"/>
  <c r="H43" i="6"/>
  <c r="H45" i="6"/>
  <c r="H49" i="6"/>
  <c r="H56" i="6"/>
  <c r="H54" i="6"/>
  <c r="H48" i="6"/>
  <c r="H51" i="6"/>
  <c r="H46" i="6"/>
  <c r="H59" i="6"/>
  <c r="H58" i="6"/>
  <c r="H67" i="6"/>
  <c r="H66" i="6"/>
  <c r="H65" i="6"/>
  <c r="H64" i="6"/>
  <c r="I20" i="6" l="1"/>
  <c r="I43" i="6"/>
  <c r="I28" i="6"/>
  <c r="I42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37" i="6"/>
  <c r="I36" i="6"/>
  <c r="I35" i="6"/>
  <c r="I34" i="6"/>
  <c r="I33" i="6"/>
  <c r="I32" i="6"/>
  <c r="I31" i="6"/>
  <c r="I30" i="6"/>
  <c r="I29" i="6"/>
  <c r="I64" i="6"/>
  <c r="I67" i="6"/>
  <c r="I66" i="6"/>
  <c r="I65" i="6"/>
  <c r="I23" i="6"/>
  <c r="I22" i="6"/>
  <c r="I21" i="6"/>
  <c r="F49" i="3"/>
  <c r="F48" i="3"/>
  <c r="F43" i="3"/>
  <c r="F42" i="3"/>
  <c r="F41" i="3"/>
  <c r="F66" i="2"/>
  <c r="F61" i="2"/>
  <c r="F60" i="2"/>
  <c r="F55" i="2"/>
  <c r="F54" i="2"/>
  <c r="F53" i="2"/>
  <c r="F52" i="2"/>
  <c r="F51" i="2"/>
  <c r="F50" i="2"/>
  <c r="F21" i="3" l="1"/>
  <c r="F7" i="2" l="1"/>
  <c r="H7" i="5" l="1"/>
  <c r="H10" i="5"/>
  <c r="H13" i="5"/>
  <c r="H8" i="5"/>
  <c r="H11" i="5"/>
  <c r="H12" i="5"/>
  <c r="H9" i="5"/>
  <c r="H14" i="5"/>
  <c r="F31" i="4"/>
  <c r="F30" i="4"/>
  <c r="F29" i="4"/>
  <c r="F24" i="4"/>
  <c r="F23" i="4"/>
  <c r="F22" i="4"/>
  <c r="F21" i="4"/>
  <c r="F16" i="4"/>
  <c r="F15" i="4"/>
  <c r="F14" i="4"/>
  <c r="F13" i="4"/>
  <c r="F8" i="4"/>
  <c r="F7" i="4"/>
  <c r="F36" i="3"/>
  <c r="F35" i="3"/>
  <c r="F34" i="3"/>
  <c r="F29" i="3"/>
  <c r="F28" i="3"/>
  <c r="F27" i="3"/>
  <c r="F26" i="3"/>
  <c r="F25" i="3"/>
  <c r="F24" i="3"/>
  <c r="F23" i="3"/>
  <c r="F22" i="3"/>
  <c r="F16" i="3"/>
  <c r="F14" i="3"/>
  <c r="F13" i="3"/>
  <c r="F12" i="3"/>
  <c r="F11" i="3"/>
  <c r="F10" i="3"/>
  <c r="F9" i="3"/>
  <c r="F8" i="3"/>
  <c r="F7" i="3"/>
  <c r="F45" i="2"/>
  <c r="F44" i="2"/>
  <c r="F43" i="2"/>
  <c r="F42" i="2"/>
  <c r="F41" i="2"/>
  <c r="F40" i="2"/>
  <c r="F39" i="2"/>
  <c r="F21" i="2"/>
  <c r="F20" i="2"/>
  <c r="F19" i="2"/>
  <c r="F18" i="2"/>
  <c r="F17" i="2"/>
  <c r="F16" i="2"/>
  <c r="F15" i="2"/>
  <c r="F10" i="2"/>
  <c r="F9" i="2"/>
  <c r="F8" i="2"/>
  <c r="I13" i="5" l="1"/>
  <c r="I11" i="5"/>
  <c r="I9" i="5"/>
  <c r="I14" i="5"/>
  <c r="I12" i="5"/>
  <c r="I10" i="5"/>
  <c r="I8" i="5"/>
  <c r="I7" i="5"/>
  <c r="H36" i="4"/>
  <c r="H37" i="4"/>
  <c r="H39" i="4"/>
  <c r="H38" i="4"/>
</calcChain>
</file>

<file path=xl/sharedStrings.xml><?xml version="1.0" encoding="utf-8"?>
<sst xmlns="http://schemas.openxmlformats.org/spreadsheetml/2006/main" count="512" uniqueCount="158">
  <si>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</si>
  <si>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</si>
  <si>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</si>
  <si>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</si>
  <si>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</si>
  <si>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</si>
  <si>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</si>
  <si>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</si>
  <si>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</si>
  <si>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</si>
  <si>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</si>
  <si>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</si>
  <si>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</si>
  <si>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</si>
  <si>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</si>
  <si>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</si>
  <si>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</si>
  <si>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</si>
  <si>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</si>
  <si>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</si>
  <si>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</si>
  <si>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</si>
  <si>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</si>
  <si>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</si>
  <si>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</si>
  <si>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</si>
  <si>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</si>
  <si>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</si>
  <si>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</si>
  <si>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</si>
  <si>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</si>
  <si>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</si>
  <si>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</si>
  <si>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</si>
  <si>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</si>
  <si>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</si>
  <si>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</si>
  <si>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</si>
  <si>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</si>
  <si>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</si>
  <si>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</si>
  <si>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</si>
  <si>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</si>
  <si>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</si>
  <si>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</si>
  <si>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</si>
  <si>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</si>
  <si>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</si>
  <si>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</si>
  <si>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</si>
  <si>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</si>
  <si>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</si>
  <si>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</si>
  <si>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</si>
  <si>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</si>
  <si>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</si>
  <si>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</si>
  <si>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</si>
  <si>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</si>
  <si>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</si>
  <si>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</si>
  <si>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</si>
  <si>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</si>
  <si>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Gata Negra</t>
  </si>
  <si>
    <t>Ribela</t>
  </si>
  <si>
    <t>Fordfito</t>
  </si>
  <si>
    <t>Seat Leon</t>
  </si>
  <si>
    <t>Yoni Seat Leon Blanco</t>
  </si>
  <si>
    <t>Ford Focus</t>
  </si>
  <si>
    <t>Rojas</t>
  </si>
  <si>
    <t xml:space="preserve">Rojas </t>
  </si>
  <si>
    <t>Antonio Rojas</t>
  </si>
  <si>
    <t>Coche Jugete</t>
  </si>
  <si>
    <t>Golfo Mk7</t>
  </si>
  <si>
    <t>Pedro Cobo</t>
  </si>
  <si>
    <t>Seat leon</t>
  </si>
  <si>
    <t>MiniPardo</t>
  </si>
  <si>
    <t>MIniPardo</t>
  </si>
  <si>
    <t>pedro Cobo</t>
  </si>
  <si>
    <t>Focus Tenebroso</t>
  </si>
  <si>
    <t>Focus tenebroso</t>
  </si>
  <si>
    <t>Jose Segura</t>
  </si>
  <si>
    <t>dario Jimenez Tunder Audio Car</t>
  </si>
  <si>
    <t>Kapi</t>
  </si>
  <si>
    <t>Dario Jimenez Tunder Car Audio</t>
  </si>
  <si>
    <t>kapi</t>
  </si>
  <si>
    <t>Ford</t>
  </si>
  <si>
    <t>Camuflado</t>
  </si>
  <si>
    <t>Opel Astra</t>
  </si>
  <si>
    <t>Canizares Mx</t>
  </si>
  <si>
    <t>Diego Guerrero</t>
  </si>
  <si>
    <t>Chafino</t>
  </si>
  <si>
    <t>Ivan Ruiz</t>
  </si>
  <si>
    <t>Juanjo</t>
  </si>
  <si>
    <t>Jose Antonio Marco</t>
  </si>
  <si>
    <t>Remolque</t>
  </si>
  <si>
    <t>Moises</t>
  </si>
  <si>
    <t>Jose Antonio Moya</t>
  </si>
  <si>
    <t>Golf 7</t>
  </si>
  <si>
    <t>Jose antonio Moya</t>
  </si>
  <si>
    <t>Gol 7</t>
  </si>
  <si>
    <t>La Dama De Corazones</t>
  </si>
  <si>
    <t>Juan Gomez</t>
  </si>
  <si>
    <t>Alejandro Escoriza</t>
  </si>
  <si>
    <t>Periko</t>
  </si>
  <si>
    <t>Sergio Tamargo</t>
  </si>
  <si>
    <t>Manu</t>
  </si>
  <si>
    <t>Rafael</t>
  </si>
  <si>
    <t>Golf</t>
  </si>
  <si>
    <t>Golf medina</t>
  </si>
  <si>
    <t>Golf Medina</t>
  </si>
  <si>
    <t>Pichon</t>
  </si>
  <si>
    <t>Roberto Volvo</t>
  </si>
  <si>
    <t>Volvo</t>
  </si>
  <si>
    <t>Cristian Garcia</t>
  </si>
  <si>
    <t>Maikel</t>
  </si>
  <si>
    <t>Albaro Cobaleda</t>
  </si>
  <si>
    <t>Chato</t>
  </si>
  <si>
    <t>Juan Ramon</t>
  </si>
  <si>
    <t>C5</t>
  </si>
  <si>
    <t>Bulaa</t>
  </si>
  <si>
    <t>Joaquin Mellado</t>
  </si>
  <si>
    <t>Francisco Jose Hernandez</t>
  </si>
  <si>
    <t>Viper Sound</t>
  </si>
  <si>
    <t>Coco Audio Max</t>
  </si>
  <si>
    <t>Fatima</t>
  </si>
  <si>
    <t>Renault Trafic</t>
  </si>
  <si>
    <t>Luis Sanchez</t>
  </si>
  <si>
    <t>Golf 5</t>
  </si>
  <si>
    <t>Fran Morllas</t>
  </si>
  <si>
    <t>Toste</t>
  </si>
  <si>
    <t>Alberto Garcia</t>
  </si>
  <si>
    <t>Jorge Lopez</t>
  </si>
  <si>
    <t>Ismael Diaz</t>
  </si>
  <si>
    <t>Miguel Angel Ribera</t>
  </si>
  <si>
    <t>Juan Francisco Campo</t>
  </si>
  <si>
    <t>Daniel Soto</t>
  </si>
  <si>
    <t>Peugeot 206</t>
  </si>
  <si>
    <t>Fran SD Audio</t>
  </si>
  <si>
    <t>Seat Ibiza</t>
  </si>
  <si>
    <t>Fran Sd Audio</t>
  </si>
  <si>
    <t>Bmw</t>
  </si>
  <si>
    <t>Rodri AudioMax</t>
  </si>
  <si>
    <t>Antonio Heredia</t>
  </si>
  <si>
    <t xml:space="preserve">Peugeot </t>
  </si>
  <si>
    <t>Miguel Pulido</t>
  </si>
  <si>
    <t>Tene Luminoso</t>
  </si>
  <si>
    <t>Citroen</t>
  </si>
  <si>
    <t>Seat</t>
  </si>
  <si>
    <t>Emilio Agustin</t>
  </si>
  <si>
    <t>Seat Cordoba</t>
  </si>
  <si>
    <t>Rafael Lopez</t>
  </si>
  <si>
    <t>Francisco Heredia</t>
  </si>
  <si>
    <t>Javier Posadas</t>
  </si>
  <si>
    <t>diego Luis Montero</t>
  </si>
  <si>
    <t>Francisco Javier Mayer</t>
  </si>
  <si>
    <t>Audi</t>
  </si>
  <si>
    <t>Radu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</si>
</sst>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67"/>
  <sheetViews>
    <sheetView topLeftCell="A21" workbookViewId="0">
      <selection activeCell="B36" sqref="B36"/>
    </sheetView>
  </sheetViews>
  <sheetFormatPr baseColWidth="10" defaultColWidth="11.3984375" defaultRowHeight="14.25" x14ac:dyDescent="0.45"/>
  <cols>
    <col min="1" max="1" width="4.3984375" customWidth="1"/>
    <col min="2" max="2" width="30.3984375" customWidth="1"/>
    <col min="7" max="7" width="13" bestFit="1" customWidth="1"/>
  </cols>
  <sheetData>
    <row r="2" spans="2:9" ht="22.5" customHeight="1" x14ac:dyDescent="0.7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45">
      <c r="B3" s="2"/>
      <c r="C3" s="2"/>
      <c r="D3" s="2"/>
      <c r="E3" s="2"/>
      <c r="F3" s="2"/>
      <c r="G3" s="2"/>
      <c r="H3" s="2"/>
      <c r="I3" s="2"/>
    </row>
    <row r="4" spans="2:9" ht="15.75" x14ac:dyDescent="0.5">
      <c r="B4" s="7" t="s">
        <v>61</v>
      </c>
      <c r="C4" s="7"/>
      <c r="D4" s="7"/>
      <c r="E4" s="7"/>
      <c r="F4" s="7"/>
      <c r="G4" s="7"/>
      <c r="H4" s="7"/>
      <c r="I4" s="7"/>
    </row>
    <row r="5" spans="2:9" x14ac:dyDescent="0.45">
      <c r="B5" s="2"/>
      <c r="C5" s="2"/>
      <c r="D5" s="2"/>
      <c r="E5" s="2"/>
      <c r="F5" s="2"/>
      <c r="G5" s="2"/>
      <c r="H5" s="2"/>
      <c r="I5" s="2"/>
    </row>
    <row r="6" spans="2:9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45">
      <c r="B7" s="5"/>
      <c r="C7" s="5"/>
      <c r="D7" s="3" t="s">
        <v>62</v>
      </c>
      <c r="E7" s="5"/>
      <c r="F7" s="5"/>
      <c r="G7" s="5"/>
      <c r="H7" s="5">
        <f>SUM(E7+F7+G7)</f>
        <v>0</v>
      </c>
      <c r="I7" s="5">
        <f>RANK(H7,H7:H15,0)</f>
        <v>3</v>
      </c>
    </row>
    <row r="8" spans="2:9" x14ac:dyDescent="0.45">
      <c r="B8" s="5"/>
      <c r="C8" s="5"/>
      <c r="D8" s="3" t="s">
        <v>62</v>
      </c>
      <c r="E8" s="5"/>
      <c r="F8" s="5"/>
      <c r="G8" s="5"/>
      <c r="H8" s="5">
        <f t="shared" ref="H8:H9" si="0">SUM(E8+F8+G8)</f>
        <v>0</v>
      </c>
      <c r="I8" s="5">
        <f>RANK(H8,H7:H15,0)</f>
        <v>3</v>
      </c>
    </row>
    <row r="9" spans="2:9" x14ac:dyDescent="0.45">
      <c r="B9" s="5"/>
      <c r="C9" s="5"/>
      <c r="D9" s="3" t="s">
        <v>62</v>
      </c>
      <c r="E9" s="5"/>
      <c r="F9" s="5"/>
      <c r="G9" s="5"/>
      <c r="H9" s="5">
        <f t="shared" si="0"/>
        <v>0</v>
      </c>
      <c r="I9" s="5">
        <f>RANK(H9,H7:H15,0)</f>
        <v>3</v>
      </c>
    </row>
    <row r="10" spans="2:9" x14ac:dyDescent="0.45">
      <c r="B10" s="2"/>
      <c r="C10" s="2"/>
      <c r="D10" s="2"/>
      <c r="E10" s="2"/>
      <c r="F10" s="2"/>
      <c r="G10" s="2"/>
      <c r="H10" s="2"/>
      <c r="I10" s="2"/>
    </row>
    <row r="11" spans="2:9" ht="15.75" x14ac:dyDescent="0.5">
      <c r="B11" s="7" t="s">
        <v>36</v>
      </c>
      <c r="C11" s="7"/>
      <c r="D11" s="7"/>
      <c r="E11" s="7"/>
      <c r="F11" s="7"/>
      <c r="G11" s="7"/>
      <c r="H11" s="7"/>
      <c r="I11" s="7"/>
    </row>
    <row r="13" spans="2:9" x14ac:dyDescent="0.4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</row>
    <row r="14" spans="2:9" ht="14.25" customHeight="1" x14ac:dyDescent="0.45">
      <c r="B14" s="5" t="s">
        <v>71</v>
      </c>
      <c r="C14" s="5" t="s">
        <v>72</v>
      </c>
      <c r="D14" s="3" t="s">
        <v>37</v>
      </c>
      <c r="E14" s="5">
        <v>121.6</v>
      </c>
      <c r="F14" s="5">
        <v>213.2</v>
      </c>
      <c r="G14" s="5"/>
      <c r="H14" s="5">
        <f>SUM(E14+F14+G14)</f>
        <v>334.79999999999995</v>
      </c>
      <c r="I14" s="5">
        <f>RANK(H14,H14:H15,0)</f>
        <v>1</v>
      </c>
    </row>
    <row r="15" spans="2:9" x14ac:dyDescent="0.45">
      <c r="B15" s="5" t="s">
        <v>130</v>
      </c>
      <c r="C15" s="5" t="s">
        <v>88</v>
      </c>
      <c r="D15" s="3" t="s">
        <v>37</v>
      </c>
      <c r="E15" s="5">
        <v>121</v>
      </c>
      <c r="F15" s="5">
        <v>188.5</v>
      </c>
      <c r="G15" s="5"/>
      <c r="H15" s="5">
        <f t="shared" ref="H15" si="1">SUM(E15+F15+G15)</f>
        <v>309.5</v>
      </c>
      <c r="I15" s="5">
        <f>RANK(H15,H14:H15,0)</f>
        <v>2</v>
      </c>
    </row>
    <row r="16" spans="2:9" x14ac:dyDescent="0.45">
      <c r="B16" s="1"/>
      <c r="C16" s="1"/>
      <c r="D16" s="1"/>
      <c r="E16" s="1"/>
      <c r="F16" s="1"/>
      <c r="G16" s="1"/>
      <c r="H16" s="1"/>
      <c r="I16" s="1"/>
    </row>
    <row r="17" spans="2:9" ht="15.75" x14ac:dyDescent="0.5">
      <c r="B17" s="7" t="s">
        <v>38</v>
      </c>
      <c r="C17" s="8"/>
      <c r="D17" s="8"/>
      <c r="E17" s="8"/>
      <c r="F17" s="8"/>
      <c r="G17" s="8"/>
      <c r="H17" s="8"/>
      <c r="I17" s="8"/>
    </row>
    <row r="18" spans="2:9" x14ac:dyDescent="0.45">
      <c r="B18" s="1"/>
      <c r="C18" s="1"/>
      <c r="D18" s="1"/>
      <c r="E18" s="1"/>
      <c r="F18" s="1"/>
      <c r="G18" s="1"/>
      <c r="H18" s="1"/>
      <c r="I18" s="1"/>
    </row>
    <row r="19" spans="2:9" x14ac:dyDescent="0.45">
      <c r="B19" s="6" t="s">
        <v>0</v>
      </c>
      <c r="C19" s="6" t="s">
        <v>1</v>
      </c>
      <c r="D19" s="6" t="s">
        <v>2</v>
      </c>
      <c r="E19" s="6" t="s">
        <v>6</v>
      </c>
      <c r="F19" s="6" t="s">
        <v>7</v>
      </c>
      <c r="G19" s="6" t="s">
        <v>8</v>
      </c>
      <c r="H19" s="6" t="s">
        <v>3</v>
      </c>
      <c r="I19" s="6" t="s">
        <v>4</v>
      </c>
    </row>
    <row r="20" spans="2:9" x14ac:dyDescent="0.45">
      <c r="B20" s="5" t="s">
        <v>111</v>
      </c>
      <c r="C20" s="5" t="s">
        <v>66</v>
      </c>
      <c r="D20" s="3" t="s">
        <v>39</v>
      </c>
      <c r="E20" s="5">
        <v>125.8</v>
      </c>
      <c r="F20" s="5">
        <v>244.1</v>
      </c>
      <c r="G20" s="5"/>
      <c r="H20" s="5">
        <f>SUM(E20+F20+G20)</f>
        <v>369.9</v>
      </c>
      <c r="I20" s="5">
        <f>RANK(H20,H20:H23,0)</f>
        <v>1</v>
      </c>
    </row>
    <row r="21" spans="2:9" x14ac:dyDescent="0.45">
      <c r="B21" s="5" t="s">
        <v>91</v>
      </c>
      <c r="C21" s="5" t="s">
        <v>66</v>
      </c>
      <c r="D21" s="3" t="s">
        <v>39</v>
      </c>
      <c r="E21" s="5">
        <v>119.5</v>
      </c>
      <c r="F21" s="5">
        <v>257.10000000000002</v>
      </c>
      <c r="G21" s="5">
        <v>-10</v>
      </c>
      <c r="H21" s="5">
        <f>SUM(E21+F21+G21)</f>
        <v>366.6</v>
      </c>
      <c r="I21" s="5">
        <f>RANK(H21,H20:H23,0)</f>
        <v>2</v>
      </c>
    </row>
    <row r="22" spans="2:9" x14ac:dyDescent="0.45">
      <c r="B22" s="5" t="s">
        <v>97</v>
      </c>
      <c r="C22" s="5" t="s">
        <v>98</v>
      </c>
      <c r="D22" s="3" t="s">
        <v>39</v>
      </c>
      <c r="E22" s="5">
        <v>118.9</v>
      </c>
      <c r="F22" s="5">
        <v>254.7</v>
      </c>
      <c r="G22" s="5">
        <v>-20</v>
      </c>
      <c r="H22" s="5">
        <f>SUM(E22+F22+G22)</f>
        <v>353.6</v>
      </c>
      <c r="I22" s="5">
        <f>RANK(H22,H20:H23,0)</f>
        <v>3</v>
      </c>
    </row>
    <row r="23" spans="2:9" x14ac:dyDescent="0.45">
      <c r="B23" s="5" t="s">
        <v>127</v>
      </c>
      <c r="C23" s="5" t="s">
        <v>128</v>
      </c>
      <c r="D23" s="3" t="s">
        <v>39</v>
      </c>
      <c r="E23" s="5">
        <v>131.30000000000001</v>
      </c>
      <c r="F23" s="5">
        <v>182.2</v>
      </c>
      <c r="G23" s="5"/>
      <c r="H23" s="5">
        <f>SUM(E23+F23+G23)</f>
        <v>313.5</v>
      </c>
      <c r="I23" s="5">
        <f>RANK(H23,H20:H23,0)</f>
        <v>4</v>
      </c>
    </row>
    <row r="25" spans="2:9" ht="15.75" x14ac:dyDescent="0.5">
      <c r="B25" s="7" t="s">
        <v>40</v>
      </c>
      <c r="C25" s="7"/>
      <c r="D25" s="7"/>
      <c r="E25" s="7"/>
      <c r="F25" s="7"/>
      <c r="G25" s="7"/>
      <c r="H25" s="7"/>
      <c r="I25" s="7"/>
    </row>
    <row r="26" spans="2:9" x14ac:dyDescent="0.45">
      <c r="B26" s="1"/>
      <c r="C26" s="1"/>
      <c r="D26" s="1"/>
      <c r="E26" s="1"/>
      <c r="F26" s="1"/>
      <c r="G26" s="1"/>
      <c r="H26" s="1"/>
      <c r="I26" s="1"/>
    </row>
    <row r="27" spans="2:9" x14ac:dyDescent="0.45">
      <c r="B27" s="6" t="s">
        <v>0</v>
      </c>
      <c r="C27" s="6" t="s">
        <v>1</v>
      </c>
      <c r="D27" s="6" t="s">
        <v>2</v>
      </c>
      <c r="E27" s="6" t="s">
        <v>6</v>
      </c>
      <c r="F27" s="6" t="s">
        <v>7</v>
      </c>
      <c r="G27" s="6" t="s">
        <v>8</v>
      </c>
      <c r="H27" s="6" t="s">
        <v>3</v>
      </c>
      <c r="I27" s="6" t="s">
        <v>4</v>
      </c>
    </row>
    <row r="28" spans="2:9" x14ac:dyDescent="0.45">
      <c r="B28" s="5" t="s">
        <v>81</v>
      </c>
      <c r="C28" s="5" t="s">
        <v>75</v>
      </c>
      <c r="D28" s="3" t="s">
        <v>41</v>
      </c>
      <c r="E28" s="5">
        <v>126.4</v>
      </c>
      <c r="F28" s="5">
        <v>261</v>
      </c>
      <c r="G28" s="5"/>
      <c r="H28" s="5">
        <f>SUM(E28+F28+G28)</f>
        <v>387.4</v>
      </c>
      <c r="I28" s="5">
        <f>RANK(H28,H28:H37,0)</f>
        <v>1</v>
      </c>
    </row>
    <row r="29" spans="2:9" x14ac:dyDescent="0.45">
      <c r="B29" s="5" t="s">
        <v>92</v>
      </c>
      <c r="C29" s="5"/>
      <c r="D29" s="3" t="s">
        <v>41</v>
      </c>
      <c r="E29" s="5">
        <v>125.6</v>
      </c>
      <c r="F29" s="5">
        <v>253.5</v>
      </c>
      <c r="G29" s="5"/>
      <c r="H29" s="5">
        <f>SUM(E29+F29+G29)</f>
        <v>379.1</v>
      </c>
      <c r="I29" s="5">
        <f>RANK(H29,H28:H37,0)</f>
        <v>2</v>
      </c>
    </row>
    <row r="30" spans="2:9" x14ac:dyDescent="0.45">
      <c r="B30" s="5" t="s">
        <v>93</v>
      </c>
      <c r="C30" s="5"/>
      <c r="D30" s="3" t="s">
        <v>41</v>
      </c>
      <c r="E30" s="5">
        <v>123.2</v>
      </c>
      <c r="F30" s="5">
        <v>228.8</v>
      </c>
      <c r="G30" s="5"/>
      <c r="H30" s="5">
        <f>SUM(E30+F30+G30)</f>
        <v>352</v>
      </c>
      <c r="I30" s="5">
        <f>RANK(H30,H28:H37,0)</f>
        <v>3</v>
      </c>
    </row>
    <row r="31" spans="2:9" x14ac:dyDescent="0.45">
      <c r="B31" s="5" t="s">
        <v>124</v>
      </c>
      <c r="C31" s="5"/>
      <c r="D31" s="3" t="s">
        <v>41</v>
      </c>
      <c r="E31" s="5">
        <v>123.1</v>
      </c>
      <c r="F31" s="5">
        <v>206.4</v>
      </c>
      <c r="G31" s="5"/>
      <c r="H31" s="5">
        <f>SUM(E31+F31+G31)</f>
        <v>329.5</v>
      </c>
      <c r="I31" s="5">
        <f>RANK(H31,H28:H37,0)</f>
        <v>4</v>
      </c>
    </row>
    <row r="32" spans="2:9" x14ac:dyDescent="0.45">
      <c r="B32" s="5" t="s">
        <v>76</v>
      </c>
      <c r="C32" s="5" t="s">
        <v>75</v>
      </c>
      <c r="D32" s="3" t="s">
        <v>41</v>
      </c>
      <c r="E32" s="5">
        <v>131.4</v>
      </c>
      <c r="F32" s="5">
        <v>182</v>
      </c>
      <c r="G32" s="5"/>
      <c r="H32" s="5">
        <f>SUM(E32+F32+G32)</f>
        <v>313.39999999999998</v>
      </c>
      <c r="I32" s="5">
        <f>RANK(H32,H28:H37,0)</f>
        <v>5</v>
      </c>
    </row>
    <row r="33" spans="2:9" x14ac:dyDescent="0.45">
      <c r="B33" s="5" t="s">
        <v>131</v>
      </c>
      <c r="C33" s="5"/>
      <c r="D33" s="3" t="s">
        <v>41</v>
      </c>
      <c r="E33" s="5">
        <v>128.6</v>
      </c>
      <c r="F33" s="5">
        <v>180.6</v>
      </c>
      <c r="G33" s="5"/>
      <c r="H33" s="5">
        <f>SUM(E33+F33+G33)</f>
        <v>309.2</v>
      </c>
      <c r="I33" s="5">
        <f>RANK(H33,H28:H37,0)</f>
        <v>6</v>
      </c>
    </row>
    <row r="34" spans="2:9" x14ac:dyDescent="0.45">
      <c r="B34" s="5" t="s">
        <v>63</v>
      </c>
      <c r="C34" s="5"/>
      <c r="D34" s="3" t="s">
        <v>41</v>
      </c>
      <c r="E34" s="5">
        <v>129.6</v>
      </c>
      <c r="F34" s="5">
        <v>177.5</v>
      </c>
      <c r="G34" s="5"/>
      <c r="H34" s="5">
        <f>SUM(E34+F34+G34)</f>
        <v>307.10000000000002</v>
      </c>
      <c r="I34" s="5">
        <f>RANK(H34,H28:H37,0)</f>
        <v>7</v>
      </c>
    </row>
    <row r="35" spans="2:9" x14ac:dyDescent="0.45">
      <c r="B35" s="5" t="s">
        <v>122</v>
      </c>
      <c r="C35" s="5"/>
      <c r="D35" s="3" t="s">
        <v>41</v>
      </c>
      <c r="E35" s="5">
        <v>132.9</v>
      </c>
      <c r="F35" s="5">
        <v>162.6</v>
      </c>
      <c r="G35" s="5"/>
      <c r="H35" s="5">
        <f>SUM(E35+F35+G35)</f>
        <v>295.5</v>
      </c>
      <c r="I35" s="5">
        <f>RANK(H35,H28:H37,0)</f>
        <v>8</v>
      </c>
    </row>
    <row r="36" spans="2:9" x14ac:dyDescent="0.45">
      <c r="B36" s="5" t="s">
        <v>73</v>
      </c>
      <c r="C36" s="5"/>
      <c r="D36" s="3" t="s">
        <v>41</v>
      </c>
      <c r="E36" s="5">
        <v>130.69999999999999</v>
      </c>
      <c r="F36" s="5">
        <v>157.80000000000001</v>
      </c>
      <c r="G36" s="5"/>
      <c r="H36" s="5">
        <f>SUM(E36+F36+G36)</f>
        <v>288.5</v>
      </c>
      <c r="I36" s="5">
        <f>RANK(H36,H28:H37,0)</f>
        <v>9</v>
      </c>
    </row>
    <row r="37" spans="2:9" x14ac:dyDescent="0.45">
      <c r="B37" s="5" t="s">
        <v>133</v>
      </c>
      <c r="C37" s="5"/>
      <c r="D37" s="3" t="s">
        <v>41</v>
      </c>
      <c r="E37" s="5">
        <v>134.19999999999999</v>
      </c>
      <c r="F37" s="5">
        <v>134.4</v>
      </c>
      <c r="G37" s="5"/>
      <c r="H37" s="5">
        <f>SUM(E37+F37+G37)</f>
        <v>268.60000000000002</v>
      </c>
      <c r="I37" s="5">
        <f>RANK(H37,H28:H37,0)</f>
        <v>10</v>
      </c>
    </row>
    <row r="39" spans="2:9" ht="15.75" x14ac:dyDescent="0.5">
      <c r="B39" s="7" t="s">
        <v>42</v>
      </c>
      <c r="C39" s="8"/>
      <c r="D39" s="8"/>
      <c r="E39" s="8"/>
      <c r="F39" s="8"/>
      <c r="G39" s="8"/>
      <c r="H39" s="8"/>
      <c r="I39" s="8"/>
    </row>
    <row r="40" spans="2:9" x14ac:dyDescent="0.45">
      <c r="B40" s="1"/>
      <c r="C40" s="1"/>
      <c r="D40" s="1"/>
      <c r="E40" s="1"/>
      <c r="F40" s="1"/>
      <c r="G40" s="1"/>
      <c r="H40" s="1"/>
      <c r="I40" s="1"/>
    </row>
    <row r="41" spans="2:9" x14ac:dyDescent="0.45">
      <c r="B41" s="6" t="s">
        <v>0</v>
      </c>
      <c r="C41" s="6" t="s">
        <v>1</v>
      </c>
      <c r="D41" s="6" t="s">
        <v>2</v>
      </c>
      <c r="E41" s="6" t="s">
        <v>6</v>
      </c>
      <c r="F41" s="6" t="s">
        <v>7</v>
      </c>
      <c r="G41" s="6" t="s">
        <v>8</v>
      </c>
      <c r="H41" s="6" t="s">
        <v>3</v>
      </c>
      <c r="I41" s="6" t="s">
        <v>4</v>
      </c>
    </row>
    <row r="42" spans="2:9" x14ac:dyDescent="0.45">
      <c r="B42" s="5" t="s">
        <v>90</v>
      </c>
      <c r="C42" s="5" t="s">
        <v>68</v>
      </c>
      <c r="D42" s="3" t="s">
        <v>43</v>
      </c>
      <c r="E42" s="5">
        <v>127.7</v>
      </c>
      <c r="F42" s="5">
        <v>241.4</v>
      </c>
      <c r="G42" s="5"/>
      <c r="H42" s="5">
        <f t="shared" ref="H42:H59" si="2">SUM(E42+F42+G42)</f>
        <v>369.1</v>
      </c>
      <c r="I42" s="5">
        <f>RANK(H42,H42:H59,0)</f>
        <v>1</v>
      </c>
    </row>
    <row r="43" spans="2:9" x14ac:dyDescent="0.45">
      <c r="B43" s="5" t="s">
        <v>103</v>
      </c>
      <c r="C43" s="5"/>
      <c r="D43" s="3" t="s">
        <v>43</v>
      </c>
      <c r="E43" s="5">
        <v>126.1</v>
      </c>
      <c r="F43" s="5">
        <v>241.1</v>
      </c>
      <c r="G43" s="5"/>
      <c r="H43" s="5">
        <f t="shared" si="2"/>
        <v>367.2</v>
      </c>
      <c r="I43" s="5">
        <f>RANK(H43,H42:H59,0)</f>
        <v>2</v>
      </c>
    </row>
    <row r="44" spans="2:9" x14ac:dyDescent="0.45">
      <c r="B44" s="5" t="s">
        <v>102</v>
      </c>
      <c r="C44" s="5"/>
      <c r="D44" s="3" t="s">
        <v>43</v>
      </c>
      <c r="E44" s="5">
        <v>126.3</v>
      </c>
      <c r="F44" s="5">
        <v>240.2</v>
      </c>
      <c r="G44" s="5"/>
      <c r="H44" s="5">
        <f t="shared" si="2"/>
        <v>366.5</v>
      </c>
      <c r="I44" s="5">
        <f>RANK(H44,H42:H59,0)</f>
        <v>3</v>
      </c>
    </row>
    <row r="45" spans="2:9" x14ac:dyDescent="0.45">
      <c r="B45" s="5" t="s">
        <v>104</v>
      </c>
      <c r="C45" s="5"/>
      <c r="D45" s="3" t="s">
        <v>43</v>
      </c>
      <c r="E45" s="5">
        <v>126.3</v>
      </c>
      <c r="F45" s="5">
        <v>239.9</v>
      </c>
      <c r="G45" s="5"/>
      <c r="H45" s="5">
        <f t="shared" si="2"/>
        <v>366.2</v>
      </c>
      <c r="I45" s="5">
        <f>RANK(H45,H42:H59,0)</f>
        <v>4</v>
      </c>
    </row>
    <row r="46" spans="2:9" x14ac:dyDescent="0.45">
      <c r="B46" s="5" t="s">
        <v>118</v>
      </c>
      <c r="C46" s="5" t="s">
        <v>119</v>
      </c>
      <c r="D46" s="3" t="s">
        <v>43</v>
      </c>
      <c r="E46" s="5">
        <v>127.2</v>
      </c>
      <c r="F46" s="5">
        <v>239</v>
      </c>
      <c r="G46" s="5"/>
      <c r="H46" s="5">
        <f t="shared" si="2"/>
        <v>366.2</v>
      </c>
      <c r="I46" s="5">
        <f>RANK(H46,H42:H59,0)</f>
        <v>4</v>
      </c>
    </row>
    <row r="47" spans="2:9" x14ac:dyDescent="0.45">
      <c r="B47" s="5" t="s">
        <v>89</v>
      </c>
      <c r="C47" s="5"/>
      <c r="D47" s="3" t="s">
        <v>43</v>
      </c>
      <c r="E47" s="5">
        <v>132.1</v>
      </c>
      <c r="F47" s="5">
        <v>224.3</v>
      </c>
      <c r="G47" s="5"/>
      <c r="H47" s="5">
        <f t="shared" si="2"/>
        <v>356.4</v>
      </c>
      <c r="I47" s="5">
        <f>RANK(H47,H42:H59,0)</f>
        <v>6</v>
      </c>
    </row>
    <row r="48" spans="2:9" x14ac:dyDescent="0.45">
      <c r="B48" s="5" t="s">
        <v>114</v>
      </c>
      <c r="C48" s="5"/>
      <c r="D48" s="3" t="s">
        <v>43</v>
      </c>
      <c r="E48" s="5">
        <v>127.6</v>
      </c>
      <c r="F48" s="5">
        <v>220.1</v>
      </c>
      <c r="G48" s="5"/>
      <c r="H48" s="5">
        <f t="shared" si="2"/>
        <v>347.7</v>
      </c>
      <c r="I48" s="5">
        <f>RANK(H48,H42:H59,0)</f>
        <v>7</v>
      </c>
    </row>
    <row r="49" spans="2:9" x14ac:dyDescent="0.45">
      <c r="B49" s="5" t="s">
        <v>105</v>
      </c>
      <c r="C49" s="5"/>
      <c r="D49" s="3" t="s">
        <v>43</v>
      </c>
      <c r="E49" s="5">
        <v>121.8</v>
      </c>
      <c r="F49" s="5">
        <v>201.7</v>
      </c>
      <c r="G49" s="5"/>
      <c r="H49" s="5">
        <f t="shared" si="2"/>
        <v>323.5</v>
      </c>
      <c r="I49" s="5">
        <f>RANK(H49,H42:H59,0)</f>
        <v>8</v>
      </c>
    </row>
    <row r="50" spans="2:9" x14ac:dyDescent="0.45">
      <c r="B50" s="5" t="s">
        <v>65</v>
      </c>
      <c r="C50" s="5" t="s">
        <v>68</v>
      </c>
      <c r="D50" s="3" t="s">
        <v>43</v>
      </c>
      <c r="E50" s="5">
        <v>126.2</v>
      </c>
      <c r="F50" s="5">
        <v>193.1</v>
      </c>
      <c r="G50" s="5"/>
      <c r="H50" s="5">
        <f t="shared" si="2"/>
        <v>319.3</v>
      </c>
      <c r="I50" s="5">
        <f>RANK(H50,H42:H59,0)</f>
        <v>9</v>
      </c>
    </row>
    <row r="51" spans="2:9" x14ac:dyDescent="0.45">
      <c r="B51" s="5" t="s">
        <v>116</v>
      </c>
      <c r="C51" s="5"/>
      <c r="D51" s="3" t="s">
        <v>43</v>
      </c>
      <c r="E51" s="5">
        <v>130.4</v>
      </c>
      <c r="F51" s="5">
        <v>186.8</v>
      </c>
      <c r="G51" s="5"/>
      <c r="H51" s="5">
        <f t="shared" si="2"/>
        <v>317.20000000000005</v>
      </c>
      <c r="I51" s="5">
        <f>RANK(H51,H42:H59,0)</f>
        <v>10</v>
      </c>
    </row>
    <row r="52" spans="2:9" x14ac:dyDescent="0.45">
      <c r="B52" s="5" t="s">
        <v>64</v>
      </c>
      <c r="C52" s="5"/>
      <c r="D52" s="3" t="s">
        <v>43</v>
      </c>
      <c r="E52" s="5">
        <v>124</v>
      </c>
      <c r="F52" s="5">
        <v>189.6</v>
      </c>
      <c r="G52" s="5"/>
      <c r="H52" s="5">
        <f t="shared" si="2"/>
        <v>313.60000000000002</v>
      </c>
      <c r="I52" s="5">
        <f>RANK(H52,H42:H59,0)</f>
        <v>11</v>
      </c>
    </row>
    <row r="53" spans="2:9" x14ac:dyDescent="0.45">
      <c r="B53" s="5" t="s">
        <v>96</v>
      </c>
      <c r="C53" s="5"/>
      <c r="D53" s="3" t="s">
        <v>43</v>
      </c>
      <c r="E53" s="5">
        <v>135.80000000000001</v>
      </c>
      <c r="F53" s="5">
        <v>176.8</v>
      </c>
      <c r="G53" s="5"/>
      <c r="H53" s="5">
        <f t="shared" si="2"/>
        <v>312.60000000000002</v>
      </c>
      <c r="I53" s="5">
        <f>RANK(H53,H42:H59,0)</f>
        <v>12</v>
      </c>
    </row>
    <row r="54" spans="2:9" x14ac:dyDescent="0.45">
      <c r="B54" s="5" t="s">
        <v>109</v>
      </c>
      <c r="C54" s="5" t="s">
        <v>108</v>
      </c>
      <c r="D54" s="3" t="s">
        <v>43</v>
      </c>
      <c r="E54" s="5">
        <v>128.30000000000001</v>
      </c>
      <c r="F54" s="5">
        <v>172.8</v>
      </c>
      <c r="G54" s="5"/>
      <c r="H54" s="5">
        <f t="shared" si="2"/>
        <v>301.10000000000002</v>
      </c>
      <c r="I54" s="5">
        <f>RANK(H54,H42:H59,0)</f>
        <v>13</v>
      </c>
    </row>
    <row r="55" spans="2:9" x14ac:dyDescent="0.45">
      <c r="B55" s="5" t="s">
        <v>67</v>
      </c>
      <c r="C55" s="5" t="s">
        <v>66</v>
      </c>
      <c r="D55" s="3" t="s">
        <v>43</v>
      </c>
      <c r="E55" s="5">
        <v>130.4</v>
      </c>
      <c r="F55" s="5">
        <v>167.6</v>
      </c>
      <c r="G55" s="5"/>
      <c r="H55" s="5">
        <f t="shared" si="2"/>
        <v>298</v>
      </c>
      <c r="I55" s="5">
        <f>RANK(H55,H42:H59,0)</f>
        <v>14</v>
      </c>
    </row>
    <row r="56" spans="2:9" x14ac:dyDescent="0.45">
      <c r="B56" s="5" t="s">
        <v>106</v>
      </c>
      <c r="C56" s="5"/>
      <c r="D56" s="3" t="s">
        <v>43</v>
      </c>
      <c r="E56" s="5">
        <v>134.6</v>
      </c>
      <c r="F56" s="5">
        <v>162.5</v>
      </c>
      <c r="G56" s="5"/>
      <c r="H56" s="5">
        <f t="shared" si="2"/>
        <v>297.10000000000002</v>
      </c>
      <c r="I56" s="5">
        <f>RANK(H56,H42:H59,0)</f>
        <v>15</v>
      </c>
    </row>
    <row r="57" spans="2:9" x14ac:dyDescent="0.45">
      <c r="B57" s="5" t="s">
        <v>79</v>
      </c>
      <c r="C57" s="5" t="s">
        <v>68</v>
      </c>
      <c r="D57" s="3" t="s">
        <v>43</v>
      </c>
      <c r="E57" s="5">
        <v>133.19999999999999</v>
      </c>
      <c r="F57" s="5">
        <v>160.69999999999999</v>
      </c>
      <c r="G57" s="5"/>
      <c r="H57" s="5">
        <f t="shared" si="2"/>
        <v>293.89999999999998</v>
      </c>
      <c r="I57" s="5">
        <f>RANK(H57,H42:H59,0)</f>
        <v>16</v>
      </c>
    </row>
    <row r="58" spans="2:9" x14ac:dyDescent="0.45">
      <c r="B58" s="5" t="s">
        <v>132</v>
      </c>
      <c r="C58" s="5"/>
      <c r="D58" s="3" t="s">
        <v>43</v>
      </c>
      <c r="E58" s="5">
        <v>134.4</v>
      </c>
      <c r="F58" s="5">
        <v>135.19999999999999</v>
      </c>
      <c r="G58" s="5"/>
      <c r="H58" s="5">
        <f t="shared" si="2"/>
        <v>269.60000000000002</v>
      </c>
      <c r="I58" s="5">
        <f>RANK(H58,H42:H59,0)</f>
        <v>17</v>
      </c>
    </row>
    <row r="59" spans="2:9" x14ac:dyDescent="0.45">
      <c r="B59" s="5" t="s">
        <v>120</v>
      </c>
      <c r="C59" s="5"/>
      <c r="D59" s="3" t="s">
        <v>43</v>
      </c>
      <c r="E59" s="5">
        <v>142.9</v>
      </c>
      <c r="F59" s="5">
        <v>121.5</v>
      </c>
      <c r="G59" s="5"/>
      <c r="H59" s="5">
        <f t="shared" si="2"/>
        <v>264.39999999999998</v>
      </c>
      <c r="I59" s="5">
        <f>RANK(H59,H42:H59,0)</f>
        <v>18</v>
      </c>
    </row>
    <row r="61" spans="2:9" ht="15.75" x14ac:dyDescent="0.5">
      <c r="B61" s="7" t="s">
        <v>44</v>
      </c>
      <c r="C61" s="8"/>
      <c r="D61" s="8"/>
      <c r="E61" s="8"/>
      <c r="F61" s="8"/>
      <c r="G61" s="8"/>
      <c r="H61" s="8"/>
      <c r="I61" s="8"/>
    </row>
    <row r="62" spans="2:9" x14ac:dyDescent="0.45">
      <c r="B62" s="1"/>
      <c r="C62" s="1"/>
      <c r="D62" s="1"/>
      <c r="E62" s="1"/>
      <c r="F62" s="1"/>
      <c r="G62" s="1"/>
      <c r="H62" s="1"/>
      <c r="I62" s="1"/>
    </row>
    <row r="63" spans="2:9" x14ac:dyDescent="0.45">
      <c r="B63" s="6" t="s">
        <v>0</v>
      </c>
      <c r="C63" s="6" t="s">
        <v>1</v>
      </c>
      <c r="D63" s="6" t="s">
        <v>2</v>
      </c>
      <c r="E63" s="6" t="s">
        <v>6</v>
      </c>
      <c r="F63" s="6" t="s">
        <v>7</v>
      </c>
      <c r="G63" s="6" t="s">
        <v>8</v>
      </c>
      <c r="H63" s="6" t="s">
        <v>3</v>
      </c>
      <c r="I63" s="6" t="s">
        <v>4</v>
      </c>
    </row>
    <row r="64" spans="2:9" x14ac:dyDescent="0.45">
      <c r="B64" s="5" t="s">
        <v>69</v>
      </c>
      <c r="C64" s="5"/>
      <c r="D64" s="3" t="s">
        <v>45</v>
      </c>
      <c r="E64" s="5">
        <v>129.1</v>
      </c>
      <c r="F64" s="5">
        <v>273.8</v>
      </c>
      <c r="G64" s="5"/>
      <c r="H64" s="5">
        <f>SUM(E64+F64+G64)</f>
        <v>402.9</v>
      </c>
      <c r="I64" s="5">
        <f>RANK(H64,H64:H67,0)</f>
        <v>1</v>
      </c>
    </row>
    <row r="65" spans="2:9" x14ac:dyDescent="0.45">
      <c r="B65" s="5" t="s">
        <v>115</v>
      </c>
      <c r="C65" s="5"/>
      <c r="D65" s="3" t="s">
        <v>45</v>
      </c>
      <c r="E65" s="5">
        <v>123.7</v>
      </c>
      <c r="F65" s="5">
        <v>244.2</v>
      </c>
      <c r="G65" s="5"/>
      <c r="H65" s="5">
        <f>SUM(E65+F65+G65)</f>
        <v>367.9</v>
      </c>
      <c r="I65" s="5">
        <f>RANK(H65,H64:H67,0)</f>
        <v>2</v>
      </c>
    </row>
    <row r="66" spans="2:9" x14ac:dyDescent="0.45">
      <c r="B66" s="5" t="s">
        <v>101</v>
      </c>
      <c r="C66" s="5"/>
      <c r="D66" s="3" t="s">
        <v>45</v>
      </c>
      <c r="E66" s="5">
        <v>132.19999999999999</v>
      </c>
      <c r="F66" s="5">
        <v>162.69999999999999</v>
      </c>
      <c r="G66" s="5"/>
      <c r="H66" s="5">
        <f>SUM(E66+F66+G66)</f>
        <v>294.89999999999998</v>
      </c>
      <c r="I66" s="5">
        <f>RANK(H66,H64:H67,0)</f>
        <v>3</v>
      </c>
    </row>
    <row r="67" spans="2:9" x14ac:dyDescent="0.45">
      <c r="B67" s="5" t="s">
        <v>83</v>
      </c>
      <c r="C67" s="5" t="s">
        <v>86</v>
      </c>
      <c r="D67" s="3" t="s">
        <v>45</v>
      </c>
      <c r="E67" s="5">
        <v>129.1</v>
      </c>
      <c r="F67" s="5">
        <v>162.30000000000001</v>
      </c>
      <c r="G67" s="5"/>
      <c r="H67" s="5">
        <f>SUM(E67+F67+G67)</f>
        <v>291.39999999999998</v>
      </c>
      <c r="I67" s="5">
        <f>RANK(H67,H64:H67,0)</f>
        <v>4</v>
      </c>
    </row>
  </sheetData>
  <sortState xmlns:xlrd2="http://schemas.microsoft.com/office/spreadsheetml/2017/richdata2" ref="B28:H37">
    <sortCondition descending="1" ref="H28:H37"/>
  </sortState>
  <mergeCells count="7">
    <mergeCell ref="B61:I61"/>
    <mergeCell ref="B2:I2"/>
    <mergeCell ref="B11:I11"/>
    <mergeCell ref="B17:I17"/>
    <mergeCell ref="B25:I25"/>
    <mergeCell ref="B39:I39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66"/>
  <sheetViews>
    <sheetView topLeftCell="A18" workbookViewId="0">
      <selection activeCell="G34" sqref="G34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" bestFit="1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10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48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120</v>
      </c>
      <c r="C7" s="5"/>
      <c r="D7" s="3" t="s">
        <v>11</v>
      </c>
      <c r="E7" s="5">
        <v>149.1</v>
      </c>
      <c r="F7" s="5">
        <f>RANK(E7,E7:E10,0)</f>
        <v>1</v>
      </c>
    </row>
    <row r="8" spans="2:6" x14ac:dyDescent="0.45">
      <c r="B8" s="5" t="s">
        <v>74</v>
      </c>
      <c r="C8" s="5"/>
      <c r="D8" s="3" t="s">
        <v>11</v>
      </c>
      <c r="E8" s="5">
        <v>148.30000000000001</v>
      </c>
      <c r="F8" s="5">
        <f>RANK(E8,E7:E10,0)</f>
        <v>2</v>
      </c>
    </row>
    <row r="9" spans="2:6" x14ac:dyDescent="0.45">
      <c r="B9" s="5" t="s">
        <v>96</v>
      </c>
      <c r="C9" s="5"/>
      <c r="D9" s="3" t="s">
        <v>11</v>
      </c>
      <c r="E9" s="5">
        <v>146.69999999999999</v>
      </c>
      <c r="F9" s="5">
        <f>RANK(E9,E7:E10,0)</f>
        <v>3</v>
      </c>
    </row>
    <row r="10" spans="2:6" x14ac:dyDescent="0.45">
      <c r="B10" s="5" t="s">
        <v>63</v>
      </c>
      <c r="C10" s="5"/>
      <c r="D10" s="3" t="s">
        <v>11</v>
      </c>
      <c r="E10" s="5">
        <v>136.69999999999999</v>
      </c>
      <c r="F10" s="5">
        <f>RANK(E10,E7:E10,0)</f>
        <v>4</v>
      </c>
    </row>
    <row r="11" spans="2:6" x14ac:dyDescent="0.45">
      <c r="B11" s="1"/>
      <c r="C11" s="1"/>
      <c r="D11" s="1"/>
      <c r="E11" s="1"/>
      <c r="F11" s="1"/>
    </row>
    <row r="12" spans="2:6" ht="15.75" x14ac:dyDescent="0.5">
      <c r="B12" s="7" t="s">
        <v>47</v>
      </c>
      <c r="C12" s="8"/>
      <c r="D12" s="8"/>
      <c r="E12" s="8"/>
      <c r="F12" s="8"/>
    </row>
    <row r="13" spans="2:6" x14ac:dyDescent="0.45">
      <c r="B13" s="1"/>
      <c r="C13" s="1"/>
      <c r="D13" s="1"/>
      <c r="E13" s="1"/>
      <c r="F13" s="1"/>
    </row>
    <row r="14" spans="2:6" x14ac:dyDescent="0.45">
      <c r="B14" s="6" t="s">
        <v>0</v>
      </c>
      <c r="C14" s="6" t="s">
        <v>1</v>
      </c>
      <c r="D14" s="6" t="s">
        <v>2</v>
      </c>
      <c r="E14" s="6" t="s">
        <v>6</v>
      </c>
      <c r="F14" s="6" t="s">
        <v>4</v>
      </c>
    </row>
    <row r="15" spans="2:6" x14ac:dyDescent="0.45">
      <c r="B15" s="5" t="s">
        <v>134</v>
      </c>
      <c r="C15" s="5" t="s">
        <v>95</v>
      </c>
      <c r="D15" s="3" t="s">
        <v>12</v>
      </c>
      <c r="E15" s="5">
        <v>151.5</v>
      </c>
      <c r="F15" s="5">
        <f>RANK(E15,E15:E21,0)</f>
        <v>1</v>
      </c>
    </row>
    <row r="16" spans="2:6" x14ac:dyDescent="0.45">
      <c r="B16" s="5" t="s">
        <v>69</v>
      </c>
      <c r="C16" s="5"/>
      <c r="D16" s="3" t="s">
        <v>12</v>
      </c>
      <c r="E16" s="5">
        <v>150.80000000000001</v>
      </c>
      <c r="F16" s="5">
        <f>RANK(E16,E15:E21,0)</f>
        <v>2</v>
      </c>
    </row>
    <row r="17" spans="2:6" x14ac:dyDescent="0.45">
      <c r="B17" s="5" t="s">
        <v>94</v>
      </c>
      <c r="C17" s="5" t="s">
        <v>95</v>
      </c>
      <c r="D17" s="3" t="s">
        <v>12</v>
      </c>
      <c r="E17" s="5">
        <v>149.30000000000001</v>
      </c>
      <c r="F17" s="5">
        <f>RANK(E17,E15:E21,0)</f>
        <v>3</v>
      </c>
    </row>
    <row r="18" spans="2:6" x14ac:dyDescent="0.45">
      <c r="B18" s="5" t="s">
        <v>107</v>
      </c>
      <c r="C18" s="5"/>
      <c r="D18" s="3" t="s">
        <v>12</v>
      </c>
      <c r="E18" s="5">
        <v>149.1</v>
      </c>
      <c r="F18" s="5">
        <f>RANK(E18,E15:E21,0)</f>
        <v>4</v>
      </c>
    </row>
    <row r="19" spans="2:6" x14ac:dyDescent="0.45">
      <c r="B19" s="5" t="s">
        <v>92</v>
      </c>
      <c r="C19" s="5"/>
      <c r="D19" s="3" t="s">
        <v>12</v>
      </c>
      <c r="E19" s="5">
        <v>139.6</v>
      </c>
      <c r="F19" s="5">
        <f>RANK(E19,E15:E21,0)</f>
        <v>5</v>
      </c>
    </row>
    <row r="20" spans="2:6" x14ac:dyDescent="0.45">
      <c r="B20" s="5" t="s">
        <v>81</v>
      </c>
      <c r="C20" s="5"/>
      <c r="D20" s="3" t="s">
        <v>12</v>
      </c>
      <c r="E20" s="5">
        <v>138.1</v>
      </c>
      <c r="F20" s="5">
        <f>RANK(E20,E15:E21,0)</f>
        <v>6</v>
      </c>
    </row>
    <row r="21" spans="2:6" x14ac:dyDescent="0.45">
      <c r="B21" s="5" t="s">
        <v>64</v>
      </c>
      <c r="C21" s="5"/>
      <c r="D21" s="3" t="s">
        <v>12</v>
      </c>
      <c r="E21" s="5">
        <v>124.8</v>
      </c>
      <c r="F21" s="5">
        <f>RANK(E21,E15:E21,0)</f>
        <v>7</v>
      </c>
    </row>
    <row r="23" spans="2:6" ht="15.75" x14ac:dyDescent="0.5">
      <c r="B23" s="7" t="s">
        <v>46</v>
      </c>
      <c r="C23" s="7"/>
      <c r="D23" s="7"/>
      <c r="E23" s="7"/>
      <c r="F23" s="7"/>
    </row>
    <row r="24" spans="2:6" x14ac:dyDescent="0.45">
      <c r="B24" s="1"/>
      <c r="C24" s="1"/>
      <c r="D24" s="1"/>
      <c r="E24" s="1"/>
      <c r="F24" s="1"/>
    </row>
    <row r="25" spans="2:6" x14ac:dyDescent="0.45">
      <c r="B25" s="6" t="s">
        <v>0</v>
      </c>
      <c r="C25" s="6" t="s">
        <v>1</v>
      </c>
      <c r="D25" s="6" t="s">
        <v>2</v>
      </c>
      <c r="E25" s="6" t="s">
        <v>6</v>
      </c>
      <c r="F25" s="6" t="s">
        <v>4</v>
      </c>
    </row>
    <row r="26" spans="2:6" x14ac:dyDescent="0.45">
      <c r="B26" s="5" t="s">
        <v>82</v>
      </c>
      <c r="C26" s="5"/>
      <c r="D26" s="3" t="s">
        <v>13</v>
      </c>
      <c r="E26" s="5">
        <v>144.4</v>
      </c>
      <c r="F26" s="5">
        <f>RANK(E26,E26:E34,0)</f>
        <v>1</v>
      </c>
    </row>
    <row r="27" spans="2:6" x14ac:dyDescent="0.45">
      <c r="B27" s="5" t="s">
        <v>104</v>
      </c>
      <c r="C27" s="5"/>
      <c r="D27" s="3" t="s">
        <v>13</v>
      </c>
      <c r="E27" s="5">
        <v>143.4</v>
      </c>
      <c r="F27" s="5">
        <f>RANK(E27,E26:E34,0)</f>
        <v>2</v>
      </c>
    </row>
    <row r="28" spans="2:6" x14ac:dyDescent="0.45">
      <c r="B28" s="5" t="s">
        <v>103</v>
      </c>
      <c r="C28" s="5"/>
      <c r="D28" s="3" t="s">
        <v>13</v>
      </c>
      <c r="E28" s="5">
        <v>142.5</v>
      </c>
      <c r="F28" s="5">
        <f>RANK(E28,E26:E34,0)</f>
        <v>3</v>
      </c>
    </row>
    <row r="29" spans="2:6" x14ac:dyDescent="0.45">
      <c r="B29" s="5" t="s">
        <v>81</v>
      </c>
      <c r="C29" s="5" t="s">
        <v>66</v>
      </c>
      <c r="D29" s="3" t="s">
        <v>13</v>
      </c>
      <c r="E29" s="5">
        <v>138.1</v>
      </c>
      <c r="F29" s="5">
        <f>RANK(E29,E26:E34,0)</f>
        <v>4</v>
      </c>
    </row>
    <row r="30" spans="2:6" x14ac:dyDescent="0.45">
      <c r="B30" s="5" t="s">
        <v>135</v>
      </c>
      <c r="C30" s="5"/>
      <c r="D30" s="3" t="s">
        <v>13</v>
      </c>
      <c r="E30" s="5">
        <v>136.5</v>
      </c>
      <c r="F30" s="5">
        <f>RANK(E30,E26:E34,0)</f>
        <v>5</v>
      </c>
    </row>
    <row r="31" spans="2:6" x14ac:dyDescent="0.45">
      <c r="B31" s="5" t="s">
        <v>127</v>
      </c>
      <c r="C31" s="5" t="s">
        <v>128</v>
      </c>
      <c r="D31" s="3" t="s">
        <v>13</v>
      </c>
      <c r="E31" s="5">
        <v>135</v>
      </c>
      <c r="F31" s="5">
        <f>RANK(E31,E26:E34,0)</f>
        <v>6</v>
      </c>
    </row>
    <row r="32" spans="2:6" x14ac:dyDescent="0.45">
      <c r="B32" s="5"/>
      <c r="C32" s="5"/>
      <c r="D32" s="3" t="s">
        <v>13</v>
      </c>
      <c r="E32" s="5">
        <v>132.80000000000001</v>
      </c>
      <c r="F32" s="5">
        <f>RANK(E32,E26:E34,0)</f>
        <v>7</v>
      </c>
    </row>
    <row r="33" spans="2:6" x14ac:dyDescent="0.45">
      <c r="B33" s="5" t="s">
        <v>116</v>
      </c>
      <c r="C33" s="5"/>
      <c r="D33" s="3" t="s">
        <v>13</v>
      </c>
      <c r="E33" s="5">
        <v>132.69999999999999</v>
      </c>
      <c r="F33" s="5">
        <v>8</v>
      </c>
    </row>
    <row r="34" spans="2:6" x14ac:dyDescent="0.45">
      <c r="B34" s="5" t="s">
        <v>73</v>
      </c>
      <c r="C34" s="5"/>
      <c r="D34" s="3" t="s">
        <v>13</v>
      </c>
      <c r="E34" s="5">
        <v>132.1</v>
      </c>
      <c r="F34" s="5">
        <f>RANK(E34,E26:E34,0)</f>
        <v>9</v>
      </c>
    </row>
    <row r="36" spans="2:6" ht="15.75" x14ac:dyDescent="0.5">
      <c r="B36" s="7" t="s">
        <v>49</v>
      </c>
      <c r="C36" s="8"/>
      <c r="D36" s="8"/>
      <c r="E36" s="8"/>
      <c r="F36" s="8"/>
    </row>
    <row r="37" spans="2:6" x14ac:dyDescent="0.45">
      <c r="B37" s="1"/>
      <c r="C37" s="1"/>
      <c r="D37" s="1"/>
      <c r="E37" s="1"/>
      <c r="F37" s="1"/>
    </row>
    <row r="38" spans="2:6" x14ac:dyDescent="0.45">
      <c r="B38" s="6" t="s">
        <v>0</v>
      </c>
      <c r="C38" s="6" t="s">
        <v>1</v>
      </c>
      <c r="D38" s="6" t="s">
        <v>2</v>
      </c>
      <c r="E38" s="6" t="s">
        <v>6</v>
      </c>
      <c r="F38" s="6" t="s">
        <v>4</v>
      </c>
    </row>
    <row r="39" spans="2:6" x14ac:dyDescent="0.45">
      <c r="B39" s="5" t="s">
        <v>102</v>
      </c>
      <c r="C39" s="5"/>
      <c r="D39" s="3" t="s">
        <v>14</v>
      </c>
      <c r="E39" s="5">
        <v>147</v>
      </c>
      <c r="F39" s="5">
        <f>RANK(E39,E39:E45,0)</f>
        <v>1</v>
      </c>
    </row>
    <row r="40" spans="2:6" x14ac:dyDescent="0.45">
      <c r="B40" s="5" t="s">
        <v>123</v>
      </c>
      <c r="C40" s="5" t="s">
        <v>95</v>
      </c>
      <c r="D40" s="3" t="s">
        <v>14</v>
      </c>
      <c r="E40" s="5">
        <v>146</v>
      </c>
      <c r="F40" s="5">
        <f>RANK(E40,E39:E45,0)</f>
        <v>2</v>
      </c>
    </row>
    <row r="41" spans="2:6" x14ac:dyDescent="0.45">
      <c r="B41" s="5" t="s">
        <v>129</v>
      </c>
      <c r="C41" s="5"/>
      <c r="D41" s="3" t="s">
        <v>14</v>
      </c>
      <c r="E41" s="5">
        <v>141</v>
      </c>
      <c r="F41" s="5">
        <f>RANK(E41,E39:E45,0)</f>
        <v>3</v>
      </c>
    </row>
    <row r="42" spans="2:6" x14ac:dyDescent="0.45">
      <c r="B42" s="5" t="s">
        <v>65</v>
      </c>
      <c r="C42" s="5" t="s">
        <v>68</v>
      </c>
      <c r="D42" s="3" t="s">
        <v>14</v>
      </c>
      <c r="E42" s="5">
        <v>137.1</v>
      </c>
      <c r="F42" s="5">
        <f>RANK(E42,E39:E45,0)</f>
        <v>4</v>
      </c>
    </row>
    <row r="43" spans="2:6" x14ac:dyDescent="0.45">
      <c r="B43" s="5" t="s">
        <v>85</v>
      </c>
      <c r="C43" s="5" t="s">
        <v>86</v>
      </c>
      <c r="D43" s="3" t="s">
        <v>14</v>
      </c>
      <c r="E43" s="5">
        <v>135.1</v>
      </c>
      <c r="F43" s="5">
        <f>RANK(E43,E39:E45,0)</f>
        <v>5</v>
      </c>
    </row>
    <row r="44" spans="2:6" x14ac:dyDescent="0.45">
      <c r="B44" s="5" t="s">
        <v>106</v>
      </c>
      <c r="C44" s="5"/>
      <c r="D44" s="3" t="s">
        <v>14</v>
      </c>
      <c r="E44" s="5">
        <v>133.9</v>
      </c>
      <c r="F44" s="5">
        <f>RANK(E44,E39:E45,0)</f>
        <v>6</v>
      </c>
    </row>
    <row r="45" spans="2:6" x14ac:dyDescent="0.45">
      <c r="B45" s="5" t="s">
        <v>80</v>
      </c>
      <c r="C45" s="5" t="s">
        <v>68</v>
      </c>
      <c r="D45" s="3" t="s">
        <v>14</v>
      </c>
      <c r="E45" s="5">
        <v>128.6</v>
      </c>
      <c r="F45" s="5">
        <f>RANK(E45,E39:E45,0)</f>
        <v>7</v>
      </c>
    </row>
    <row r="47" spans="2:6" ht="15.75" x14ac:dyDescent="0.5">
      <c r="B47" s="7" t="s">
        <v>50</v>
      </c>
      <c r="C47" s="8"/>
      <c r="D47" s="8"/>
      <c r="E47" s="8"/>
      <c r="F47" s="8"/>
    </row>
    <row r="48" spans="2:6" x14ac:dyDescent="0.45">
      <c r="B48" s="1"/>
      <c r="C48" s="1"/>
      <c r="D48" s="1"/>
      <c r="E48" s="1"/>
      <c r="F48" s="1"/>
    </row>
    <row r="49" spans="2:6" x14ac:dyDescent="0.45">
      <c r="B49" s="6" t="s">
        <v>0</v>
      </c>
      <c r="C49" s="6" t="s">
        <v>1</v>
      </c>
      <c r="D49" s="6" t="s">
        <v>2</v>
      </c>
      <c r="E49" s="6" t="s">
        <v>6</v>
      </c>
      <c r="F49" s="6" t="s">
        <v>4</v>
      </c>
    </row>
    <row r="50" spans="2:6" x14ac:dyDescent="0.45">
      <c r="B50" s="5" t="s">
        <v>125</v>
      </c>
      <c r="C50" s="5" t="s">
        <v>126</v>
      </c>
      <c r="D50" s="3" t="s">
        <v>53</v>
      </c>
      <c r="E50" s="5">
        <v>144.6</v>
      </c>
      <c r="F50" s="5">
        <f>RANK(E50,E50:E55,0)</f>
        <v>1</v>
      </c>
    </row>
    <row r="51" spans="2:6" x14ac:dyDescent="0.45">
      <c r="B51" s="5" t="s">
        <v>114</v>
      </c>
      <c r="C51" s="5"/>
      <c r="D51" s="3" t="s">
        <v>53</v>
      </c>
      <c r="E51" s="5">
        <v>144.5</v>
      </c>
      <c r="F51" s="5">
        <f>RANK(E51,E50:E55,0)</f>
        <v>2</v>
      </c>
    </row>
    <row r="52" spans="2:6" x14ac:dyDescent="0.45">
      <c r="B52" s="5" t="s">
        <v>112</v>
      </c>
      <c r="C52" s="5" t="s">
        <v>113</v>
      </c>
      <c r="D52" s="3" t="s">
        <v>53</v>
      </c>
      <c r="E52" s="5">
        <v>141.9</v>
      </c>
      <c r="F52" s="5">
        <f>RANK(E52,E50:E55,0)</f>
        <v>3</v>
      </c>
    </row>
    <row r="53" spans="2:6" x14ac:dyDescent="0.45">
      <c r="B53" s="5" t="s">
        <v>89</v>
      </c>
      <c r="C53" s="5"/>
      <c r="D53" s="3" t="s">
        <v>53</v>
      </c>
      <c r="E53" s="5">
        <v>141.30000000000001</v>
      </c>
      <c r="F53" s="5">
        <f>RANK(E53,E50:E55,0)</f>
        <v>4</v>
      </c>
    </row>
    <row r="54" spans="2:6" x14ac:dyDescent="0.45">
      <c r="B54" s="5" t="s">
        <v>109</v>
      </c>
      <c r="C54" s="5" t="s">
        <v>108</v>
      </c>
      <c r="D54" s="3" t="s">
        <v>53</v>
      </c>
      <c r="E54" s="5">
        <v>135.30000000000001</v>
      </c>
      <c r="F54" s="5">
        <f>RANK(E54,E50:E55,0)</f>
        <v>5</v>
      </c>
    </row>
    <row r="55" spans="2:6" x14ac:dyDescent="0.45">
      <c r="B55" s="5" t="s">
        <v>77</v>
      </c>
      <c r="C55" s="5" t="s">
        <v>66</v>
      </c>
      <c r="D55" s="3" t="s">
        <v>53</v>
      </c>
      <c r="E55" s="5">
        <v>130.30000000000001</v>
      </c>
      <c r="F55" s="5">
        <f>RANK(E55,E50:E55,0)</f>
        <v>6</v>
      </c>
    </row>
    <row r="57" spans="2:6" ht="15.75" x14ac:dyDescent="0.5">
      <c r="B57" s="7" t="s">
        <v>51</v>
      </c>
      <c r="C57" s="8"/>
      <c r="D57" s="8"/>
      <c r="E57" s="8"/>
      <c r="F57" s="8"/>
    </row>
    <row r="58" spans="2:6" x14ac:dyDescent="0.45">
      <c r="B58" s="1"/>
      <c r="C58" s="1"/>
      <c r="D58" s="1"/>
      <c r="E58" s="1"/>
      <c r="F58" s="1"/>
    </row>
    <row r="59" spans="2:6" x14ac:dyDescent="0.45">
      <c r="B59" s="6" t="s">
        <v>0</v>
      </c>
      <c r="C59" s="6" t="s">
        <v>1</v>
      </c>
      <c r="D59" s="6" t="s">
        <v>2</v>
      </c>
      <c r="E59" s="6" t="s">
        <v>6</v>
      </c>
      <c r="F59" s="6" t="s">
        <v>4</v>
      </c>
    </row>
    <row r="60" spans="2:6" x14ac:dyDescent="0.45">
      <c r="B60" s="5" t="s">
        <v>122</v>
      </c>
      <c r="C60" s="5"/>
      <c r="D60" s="3" t="s">
        <v>52</v>
      </c>
      <c r="E60" s="5">
        <v>140.30000000000001</v>
      </c>
      <c r="F60" s="5">
        <f>RANK(E60,E60:E61,0)</f>
        <v>1</v>
      </c>
    </row>
    <row r="61" spans="2:6" x14ac:dyDescent="0.45">
      <c r="B61" s="5" t="s">
        <v>121</v>
      </c>
      <c r="C61" s="5"/>
      <c r="D61" s="3" t="s">
        <v>52</v>
      </c>
      <c r="E61" s="5">
        <v>134.69999999999999</v>
      </c>
      <c r="F61" s="5">
        <f>RANK(E61,E60:E61,0)</f>
        <v>2</v>
      </c>
    </row>
    <row r="63" spans="2:6" ht="15.75" x14ac:dyDescent="0.5">
      <c r="B63" s="7" t="s">
        <v>15</v>
      </c>
      <c r="C63" s="8"/>
      <c r="D63" s="8"/>
      <c r="E63" s="8"/>
      <c r="F63" s="8"/>
    </row>
    <row r="64" spans="2:6" x14ac:dyDescent="0.45">
      <c r="B64" s="1"/>
      <c r="C64" s="1"/>
      <c r="D64" s="1"/>
      <c r="E64" s="1"/>
      <c r="F64" s="1"/>
    </row>
    <row r="65" spans="2:6" x14ac:dyDescent="0.45">
      <c r="B65" s="6" t="s">
        <v>0</v>
      </c>
      <c r="C65" s="6" t="s">
        <v>1</v>
      </c>
      <c r="D65" s="6" t="s">
        <v>2</v>
      </c>
      <c r="E65" s="6" t="s">
        <v>6</v>
      </c>
      <c r="F65" s="6" t="s">
        <v>4</v>
      </c>
    </row>
    <row r="66" spans="2:6" x14ac:dyDescent="0.45">
      <c r="B66" s="5" t="s">
        <v>101</v>
      </c>
      <c r="C66" s="5"/>
      <c r="D66" s="3" t="s">
        <v>9</v>
      </c>
      <c r="E66" s="5">
        <v>148.19999999999999</v>
      </c>
      <c r="F66" s="5">
        <f>RANK(E66,E66:E66,0)</f>
        <v>1</v>
      </c>
    </row>
  </sheetData>
  <sortState xmlns:xlrd2="http://schemas.microsoft.com/office/spreadsheetml/2017/richdata2" ref="B60:E61">
    <sortCondition descending="1" ref="E60"/>
  </sortState>
  <mergeCells count="8">
    <mergeCell ref="B57:F57"/>
    <mergeCell ref="B63:F63"/>
    <mergeCell ref="B47:F47"/>
    <mergeCell ref="B2:F2"/>
    <mergeCell ref="B4:F4"/>
    <mergeCell ref="B12:F12"/>
    <mergeCell ref="B23:F23"/>
    <mergeCell ref="B36:F3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49"/>
  <sheetViews>
    <sheetView tabSelected="1" workbookViewId="0">
      <selection activeCell="I11" sqref="I11"/>
    </sheetView>
  </sheetViews>
  <sheetFormatPr baseColWidth="10" defaultColWidth="11.3984375" defaultRowHeight="14.25" x14ac:dyDescent="0.45"/>
  <cols>
    <col min="1" max="1" width="2.86328125" customWidth="1"/>
    <col min="2" max="2" width="30.1328125" customWidth="1"/>
    <col min="3" max="3" width="13.86328125" customWidth="1"/>
    <col min="4" max="4" width="20.1328125" bestFit="1" customWidth="1"/>
    <col min="5" max="5" width="6" bestFit="1" customWidth="1"/>
    <col min="6" max="6" width="9.73046875" bestFit="1" customWidth="1"/>
  </cols>
  <sheetData>
    <row r="2" spans="2:6" ht="23.25" x14ac:dyDescent="0.7">
      <c r="B2" s="9" t="s">
        <v>16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56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84</v>
      </c>
      <c r="C7" s="5"/>
      <c r="D7" s="3" t="s">
        <v>17</v>
      </c>
      <c r="E7" s="5">
        <v>144.19999999999999</v>
      </c>
      <c r="F7" s="5">
        <f>RANK(E7,E7:E16,0)</f>
        <v>1</v>
      </c>
    </row>
    <row r="8" spans="2:6" x14ac:dyDescent="0.45">
      <c r="B8" s="5" t="s">
        <v>87</v>
      </c>
      <c r="C8" s="5" t="s">
        <v>88</v>
      </c>
      <c r="D8" s="3" t="s">
        <v>17</v>
      </c>
      <c r="E8" s="5">
        <v>143.6</v>
      </c>
      <c r="F8" s="5">
        <f>RANK(E8,E7:E16,0)</f>
        <v>2</v>
      </c>
    </row>
    <row r="9" spans="2:6" x14ac:dyDescent="0.45">
      <c r="B9" s="5" t="s">
        <v>90</v>
      </c>
      <c r="C9" s="5" t="s">
        <v>68</v>
      </c>
      <c r="D9" s="3" t="s">
        <v>17</v>
      </c>
      <c r="E9" s="5">
        <v>142.6</v>
      </c>
      <c r="F9" s="5">
        <f>RANK(E9,E7:E16,0)</f>
        <v>3</v>
      </c>
    </row>
    <row r="10" spans="2:6" x14ac:dyDescent="0.45">
      <c r="B10" s="5" t="s">
        <v>121</v>
      </c>
      <c r="C10" s="5"/>
      <c r="D10" s="3" t="s">
        <v>17</v>
      </c>
      <c r="E10" s="5">
        <v>137.4</v>
      </c>
      <c r="F10" s="5">
        <f>RANK(E10,E7:E16,0)</f>
        <v>4</v>
      </c>
    </row>
    <row r="11" spans="2:6" x14ac:dyDescent="0.45">
      <c r="B11" s="5" t="s">
        <v>127</v>
      </c>
      <c r="C11" s="5" t="s">
        <v>128</v>
      </c>
      <c r="D11" s="3" t="s">
        <v>17</v>
      </c>
      <c r="E11" s="5">
        <v>135.69999999999999</v>
      </c>
      <c r="F11" s="5">
        <f>RANK(E11,E7:E16,0)</f>
        <v>5</v>
      </c>
    </row>
    <row r="12" spans="2:6" x14ac:dyDescent="0.45">
      <c r="B12" s="5" t="s">
        <v>65</v>
      </c>
      <c r="C12" s="5" t="s">
        <v>68</v>
      </c>
      <c r="D12" s="3" t="s">
        <v>17</v>
      </c>
      <c r="E12" s="5">
        <v>134.80000000000001</v>
      </c>
      <c r="F12" s="5">
        <f>RANK(E12,E7:E16,0)</f>
        <v>6</v>
      </c>
    </row>
    <row r="13" spans="2:6" x14ac:dyDescent="0.45">
      <c r="B13" s="5" t="s">
        <v>73</v>
      </c>
      <c r="C13" s="5" t="s">
        <v>98</v>
      </c>
      <c r="D13" s="3" t="s">
        <v>17</v>
      </c>
      <c r="E13" s="5">
        <v>132.80000000000001</v>
      </c>
      <c r="F13" s="5">
        <f>RANK(E13,E7:E16,0)</f>
        <v>7</v>
      </c>
    </row>
    <row r="14" spans="2:6" x14ac:dyDescent="0.45">
      <c r="B14" s="5" t="s">
        <v>110</v>
      </c>
      <c r="C14" s="5" t="s">
        <v>108</v>
      </c>
      <c r="D14" s="3" t="s">
        <v>17</v>
      </c>
      <c r="E14" s="5">
        <v>126.7</v>
      </c>
      <c r="F14" s="5">
        <f>RANK(E14,E7:E16,0)</f>
        <v>8</v>
      </c>
    </row>
    <row r="15" spans="2:6" x14ac:dyDescent="0.45">
      <c r="B15" s="5" t="s">
        <v>131</v>
      </c>
      <c r="C15" s="5"/>
      <c r="D15" s="3" t="s">
        <v>17</v>
      </c>
      <c r="E15" s="5">
        <v>123.1</v>
      </c>
      <c r="F15" s="5">
        <f>RANK(E15,E7:E16,0)</f>
        <v>9</v>
      </c>
    </row>
    <row r="16" spans="2:6" x14ac:dyDescent="0.45">
      <c r="B16" s="5" t="s">
        <v>76</v>
      </c>
      <c r="C16" s="5" t="s">
        <v>66</v>
      </c>
      <c r="D16" s="3" t="s">
        <v>17</v>
      </c>
      <c r="E16" s="5">
        <v>117.6</v>
      </c>
      <c r="F16" s="5">
        <f>RANK(E16,E7:E16,0)</f>
        <v>10</v>
      </c>
    </row>
    <row r="17" spans="2:6" x14ac:dyDescent="0.45">
      <c r="B17" s="1"/>
      <c r="C17" s="1"/>
      <c r="D17" s="1"/>
      <c r="E17" s="1"/>
      <c r="F17" s="1"/>
    </row>
    <row r="18" spans="2:6" ht="15.75" x14ac:dyDescent="0.5">
      <c r="B18" s="7" t="s">
        <v>55</v>
      </c>
      <c r="C18" s="8"/>
      <c r="D18" s="8"/>
      <c r="E18" s="8"/>
      <c r="F18" s="8"/>
    </row>
    <row r="19" spans="2:6" x14ac:dyDescent="0.45">
      <c r="B19" s="1"/>
      <c r="C19" s="1"/>
      <c r="D19" s="1"/>
      <c r="E19" s="1"/>
      <c r="F19" s="1"/>
    </row>
    <row r="20" spans="2:6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45">
      <c r="B21" s="5" t="s">
        <v>70</v>
      </c>
      <c r="C21" s="5"/>
      <c r="D21" s="3" t="s">
        <v>18</v>
      </c>
      <c r="E21" s="5">
        <v>150.80000000000001</v>
      </c>
      <c r="F21" s="5">
        <f>RANK(E21,E21:E29,0)</f>
        <v>1</v>
      </c>
    </row>
    <row r="22" spans="2:6" x14ac:dyDescent="0.45">
      <c r="B22" s="5" t="s">
        <v>91</v>
      </c>
      <c r="C22" s="5" t="s">
        <v>66</v>
      </c>
      <c r="D22" s="3" t="s">
        <v>18</v>
      </c>
      <c r="E22" s="5">
        <v>145.1</v>
      </c>
      <c r="F22" s="5">
        <f>RANK(E22,E21:E29,0)</f>
        <v>2</v>
      </c>
    </row>
    <row r="23" spans="2:6" x14ac:dyDescent="0.45">
      <c r="B23" s="5" t="s">
        <v>99</v>
      </c>
      <c r="C23" s="5" t="s">
        <v>100</v>
      </c>
      <c r="D23" s="3" t="s">
        <v>18</v>
      </c>
      <c r="E23" s="5">
        <v>143.5</v>
      </c>
      <c r="F23" s="5">
        <f>RANK(E23,E21:E29,0)</f>
        <v>3</v>
      </c>
    </row>
    <row r="24" spans="2:6" x14ac:dyDescent="0.45">
      <c r="B24" s="5" t="s">
        <v>120</v>
      </c>
      <c r="C24" s="5"/>
      <c r="D24" s="3" t="s">
        <v>18</v>
      </c>
      <c r="E24" s="5">
        <v>142.19999999999999</v>
      </c>
      <c r="F24" s="5">
        <f>RANK(E24,E21:E29,0)</f>
        <v>4</v>
      </c>
    </row>
    <row r="25" spans="2:6" x14ac:dyDescent="0.45">
      <c r="B25" s="5" t="s">
        <v>94</v>
      </c>
      <c r="C25" s="5" t="s">
        <v>95</v>
      </c>
      <c r="D25" s="3" t="s">
        <v>18</v>
      </c>
      <c r="E25" s="5">
        <v>140.30000000000001</v>
      </c>
      <c r="F25" s="5">
        <f>RANK(E25,E21:E29,0)</f>
        <v>5</v>
      </c>
    </row>
    <row r="26" spans="2:6" x14ac:dyDescent="0.45">
      <c r="B26" s="5" t="s">
        <v>96</v>
      </c>
      <c r="C26" s="5"/>
      <c r="D26" s="3" t="s">
        <v>18</v>
      </c>
      <c r="E26" s="5">
        <v>138.5</v>
      </c>
      <c r="F26" s="5">
        <f>RANK(E26,E21:E29,0)</f>
        <v>6</v>
      </c>
    </row>
    <row r="27" spans="2:6" x14ac:dyDescent="0.45">
      <c r="B27" s="5" t="s">
        <v>89</v>
      </c>
      <c r="C27" s="5"/>
      <c r="D27" s="3" t="s">
        <v>18</v>
      </c>
      <c r="E27" s="5">
        <v>135</v>
      </c>
      <c r="F27" s="5">
        <f>RANK(E27,E21:E29,0)</f>
        <v>7</v>
      </c>
    </row>
    <row r="28" spans="2:6" x14ac:dyDescent="0.45">
      <c r="B28" s="5" t="s">
        <v>83</v>
      </c>
      <c r="C28" s="5" t="s">
        <v>86</v>
      </c>
      <c r="D28" s="3" t="s">
        <v>18</v>
      </c>
      <c r="E28" s="5">
        <v>130.69999999999999</v>
      </c>
      <c r="F28" s="5">
        <f>RANK(E28,E21:E29,0)</f>
        <v>8</v>
      </c>
    </row>
    <row r="29" spans="2:6" x14ac:dyDescent="0.45">
      <c r="B29" s="5" t="s">
        <v>79</v>
      </c>
      <c r="C29" s="5" t="s">
        <v>68</v>
      </c>
      <c r="D29" s="3" t="s">
        <v>18</v>
      </c>
      <c r="E29" s="5">
        <v>125.9</v>
      </c>
      <c r="F29" s="5">
        <f>RANK(E29,E21:E29,0)</f>
        <v>9</v>
      </c>
    </row>
    <row r="31" spans="2:6" ht="15.75" x14ac:dyDescent="0.5">
      <c r="B31" s="7" t="s">
        <v>54</v>
      </c>
      <c r="C31" s="7"/>
      <c r="D31" s="7"/>
      <c r="E31" s="7"/>
      <c r="F31" s="7"/>
    </row>
    <row r="32" spans="2:6" x14ac:dyDescent="0.45">
      <c r="B32" s="1"/>
      <c r="C32" s="1"/>
      <c r="D32" s="1"/>
      <c r="E32" s="1"/>
      <c r="F32" s="1"/>
    </row>
    <row r="33" spans="2:6" x14ac:dyDescent="0.4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6" x14ac:dyDescent="0.45">
      <c r="B34" s="5" t="s">
        <v>78</v>
      </c>
      <c r="C34" s="5"/>
      <c r="D34" s="3" t="s">
        <v>57</v>
      </c>
      <c r="E34" s="5">
        <v>149.69999999999999</v>
      </c>
      <c r="F34" s="5">
        <f>RANK(E34,E34:E36,0)</f>
        <v>1</v>
      </c>
    </row>
    <row r="35" spans="2:6" x14ac:dyDescent="0.45">
      <c r="B35" s="5" t="s">
        <v>115</v>
      </c>
      <c r="C35" s="5"/>
      <c r="D35" s="3" t="s">
        <v>57</v>
      </c>
      <c r="E35" s="5">
        <v>141.30000000000001</v>
      </c>
      <c r="F35" s="5">
        <f>RANK(E35,E34:E36,0)</f>
        <v>2</v>
      </c>
    </row>
    <row r="36" spans="2:6" x14ac:dyDescent="0.45">
      <c r="B36" s="5" t="s">
        <v>64</v>
      </c>
      <c r="C36" s="5"/>
      <c r="D36" s="3" t="s">
        <v>57</v>
      </c>
      <c r="E36" s="5">
        <v>118.1</v>
      </c>
      <c r="F36" s="5">
        <f>RANK(E36,E34:E36,0)</f>
        <v>3</v>
      </c>
    </row>
    <row r="38" spans="2:6" ht="15.75" x14ac:dyDescent="0.5">
      <c r="B38" s="7" t="s">
        <v>59</v>
      </c>
      <c r="C38" s="7"/>
      <c r="D38" s="7"/>
      <c r="E38" s="7"/>
      <c r="F38" s="7"/>
    </row>
    <row r="39" spans="2:6" x14ac:dyDescent="0.45">
      <c r="B39" s="1"/>
      <c r="C39" s="1"/>
      <c r="D39" s="1"/>
      <c r="E39" s="1"/>
      <c r="F39" s="1"/>
    </row>
    <row r="40" spans="2:6" x14ac:dyDescent="0.4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6" x14ac:dyDescent="0.45">
      <c r="B41" s="5" t="s">
        <v>125</v>
      </c>
      <c r="C41" s="5" t="s">
        <v>126</v>
      </c>
      <c r="D41" s="3" t="s">
        <v>9</v>
      </c>
      <c r="E41" s="5">
        <v>143.9</v>
      </c>
      <c r="F41" s="5">
        <f>RANK(E41,E41:E43,0)</f>
        <v>1</v>
      </c>
    </row>
    <row r="42" spans="2:6" x14ac:dyDescent="0.45">
      <c r="B42" s="5" t="s">
        <v>134</v>
      </c>
      <c r="C42" s="5" t="s">
        <v>95</v>
      </c>
      <c r="D42" s="3" t="s">
        <v>9</v>
      </c>
      <c r="E42" s="5">
        <v>142.9</v>
      </c>
      <c r="F42" s="5">
        <f>RANK(E42,E41:E43,0)</f>
        <v>2</v>
      </c>
    </row>
    <row r="43" spans="2:6" x14ac:dyDescent="0.45">
      <c r="B43" s="5" t="s">
        <v>101</v>
      </c>
      <c r="C43" s="5"/>
      <c r="D43" s="3" t="s">
        <v>9</v>
      </c>
      <c r="E43" s="5">
        <v>141.9</v>
      </c>
      <c r="F43" s="5">
        <f>RANK(E43,E41:E43,0)</f>
        <v>3</v>
      </c>
    </row>
    <row r="45" spans="2:6" ht="15.75" x14ac:dyDescent="0.5">
      <c r="B45" s="7" t="s">
        <v>58</v>
      </c>
      <c r="C45" s="7"/>
      <c r="D45" s="7"/>
      <c r="E45" s="7"/>
      <c r="F45" s="7"/>
    </row>
    <row r="46" spans="2:6" x14ac:dyDescent="0.45">
      <c r="B46" s="1"/>
      <c r="C46" s="1"/>
      <c r="D46" s="1"/>
      <c r="E46" s="1"/>
      <c r="F46" s="1"/>
    </row>
    <row r="47" spans="2:6" x14ac:dyDescent="0.45">
      <c r="B47" s="6" t="s">
        <v>0</v>
      </c>
      <c r="C47" s="6" t="s">
        <v>1</v>
      </c>
      <c r="D47" s="6" t="s">
        <v>2</v>
      </c>
      <c r="E47" s="6" t="s">
        <v>6</v>
      </c>
      <c r="F47" s="6" t="s">
        <v>4</v>
      </c>
    </row>
    <row r="48" spans="2:6" x14ac:dyDescent="0.45">
      <c r="B48" s="5" t="s">
        <v>117</v>
      </c>
      <c r="C48" s="5"/>
      <c r="D48" s="3" t="s">
        <v>58</v>
      </c>
      <c r="E48" s="5">
        <v>141.1</v>
      </c>
      <c r="F48" s="5">
        <f>RANK(E48,E48:E49,0)</f>
        <v>1</v>
      </c>
    </row>
    <row r="49" spans="2:6" x14ac:dyDescent="0.45">
      <c r="B49" s="5" t="s">
        <v>63</v>
      </c>
      <c r="C49" s="5"/>
      <c r="D49" s="3" t="s">
        <v>58</v>
      </c>
      <c r="E49" s="5">
        <v>135.19999999999999</v>
      </c>
      <c r="F49" s="5">
        <f>RANK(E49,E48:E49,0)</f>
        <v>2</v>
      </c>
    </row>
  </sheetData>
  <sortState xmlns:xlrd2="http://schemas.microsoft.com/office/spreadsheetml/2017/richdata2" ref="B7:E16">
    <sortCondition descending="1" ref="E7:E16"/>
  </sortState>
  <mergeCells count="6">
    <mergeCell ref="B45:F45"/>
    <mergeCell ref="B2:F2"/>
    <mergeCell ref="B4:F4"/>
    <mergeCell ref="B18:F18"/>
    <mergeCell ref="B31:F31"/>
    <mergeCell ref="B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39"/>
  <sheetViews>
    <sheetView workbookViewId="0">
      <selection activeCell="A22" sqref="A22:XFD22"/>
    </sheetView>
  </sheetViews>
  <sheetFormatPr baseColWidth="10" defaultColWidth="11.3984375" defaultRowHeight="14.25" x14ac:dyDescent="0.45"/>
  <cols>
    <col min="1" max="1" width="2.86328125" customWidth="1"/>
    <col min="2" max="2" width="26.1328125" bestFit="1" customWidth="1"/>
    <col min="3" max="3" width="13.73046875" bestFit="1" customWidth="1"/>
    <col min="4" max="4" width="20.1328125" bestFit="1" customWidth="1"/>
    <col min="5" max="5" width="6" bestFit="1" customWidth="1"/>
    <col min="6" max="6" width="9.73046875" bestFit="1" customWidth="1"/>
    <col min="7" max="7" width="6.59765625" bestFit="1" customWidth="1"/>
    <col min="8" max="8" width="9.73046875" bestFit="1" customWidth="1"/>
  </cols>
  <sheetData>
    <row r="2" spans="2:6" ht="23.25" x14ac:dyDescent="0.7">
      <c r="B2" s="9" t="s">
        <v>19</v>
      </c>
      <c r="C2" s="10"/>
      <c r="D2" s="10"/>
      <c r="E2" s="10"/>
      <c r="F2" s="10"/>
    </row>
    <row r="3" spans="2:6" x14ac:dyDescent="0.45">
      <c r="B3" s="2"/>
      <c r="C3" s="2"/>
      <c r="D3" s="2"/>
      <c r="E3" s="2"/>
      <c r="F3" s="2"/>
    </row>
    <row r="4" spans="2:6" ht="15.75" x14ac:dyDescent="0.5">
      <c r="B4" s="7" t="s">
        <v>34</v>
      </c>
      <c r="C4" s="11"/>
      <c r="D4" s="11"/>
      <c r="E4" s="11"/>
      <c r="F4" s="11"/>
    </row>
    <row r="6" spans="2:6" x14ac:dyDescent="0.4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45">
      <c r="B7" s="5" t="s">
        <v>136</v>
      </c>
      <c r="C7" s="5" t="s">
        <v>137</v>
      </c>
      <c r="D7" s="3" t="s">
        <v>20</v>
      </c>
      <c r="E7" s="5">
        <v>154</v>
      </c>
      <c r="F7" s="5">
        <f>RANK(E7,E7:E8,0)</f>
        <v>1</v>
      </c>
    </row>
    <row r="8" spans="2:6" x14ac:dyDescent="0.45">
      <c r="B8" s="5" t="s">
        <v>142</v>
      </c>
      <c r="C8" s="5" t="s">
        <v>141</v>
      </c>
      <c r="D8" s="3" t="s">
        <v>20</v>
      </c>
      <c r="E8" s="5">
        <v>123</v>
      </c>
      <c r="F8" s="5">
        <f>RANK(E8,E7:E8,0)</f>
        <v>2</v>
      </c>
    </row>
    <row r="9" spans="2:6" x14ac:dyDescent="0.45">
      <c r="B9" s="1"/>
      <c r="C9" s="1"/>
      <c r="D9" s="1"/>
      <c r="E9" s="1"/>
      <c r="F9" s="1"/>
    </row>
    <row r="10" spans="2:6" ht="15.75" x14ac:dyDescent="0.5">
      <c r="B10" s="7" t="s">
        <v>33</v>
      </c>
      <c r="C10" s="8"/>
      <c r="D10" s="8"/>
      <c r="E10" s="8"/>
      <c r="F10" s="8"/>
    </row>
    <row r="11" spans="2:6" x14ac:dyDescent="0.45">
      <c r="B11" s="1"/>
      <c r="C11" s="1"/>
      <c r="D11" s="1"/>
      <c r="E11" s="1"/>
      <c r="F11" s="1"/>
    </row>
    <row r="12" spans="2:6" x14ac:dyDescent="0.45">
      <c r="B12" s="6" t="s">
        <v>0</v>
      </c>
      <c r="C12" s="6" t="s">
        <v>1</v>
      </c>
      <c r="D12" s="6" t="s">
        <v>2</v>
      </c>
      <c r="E12" s="6" t="s">
        <v>6</v>
      </c>
      <c r="F12" s="6" t="s">
        <v>4</v>
      </c>
    </row>
    <row r="13" spans="2:6" x14ac:dyDescent="0.45">
      <c r="B13" s="5" t="s">
        <v>151</v>
      </c>
      <c r="C13" s="5" t="s">
        <v>108</v>
      </c>
      <c r="D13" s="3" t="s">
        <v>21</v>
      </c>
      <c r="E13" s="5">
        <v>142.1</v>
      </c>
      <c r="F13" s="5">
        <f>RANK(E13,E13:E16,0)</f>
        <v>1</v>
      </c>
    </row>
    <row r="14" spans="2:6" x14ac:dyDescent="0.45">
      <c r="B14" s="5" t="s">
        <v>149</v>
      </c>
      <c r="C14" s="5" t="s">
        <v>150</v>
      </c>
      <c r="D14" s="3" t="s">
        <v>21</v>
      </c>
      <c r="E14" s="5">
        <v>140.4</v>
      </c>
      <c r="F14" s="5">
        <f>RANK(E14,E13:E16,0)</f>
        <v>2</v>
      </c>
    </row>
    <row r="15" spans="2:6" x14ac:dyDescent="0.45">
      <c r="B15" s="5" t="s">
        <v>154</v>
      </c>
      <c r="C15" s="5" t="s">
        <v>86</v>
      </c>
      <c r="D15" s="3" t="s">
        <v>21</v>
      </c>
      <c r="E15" s="5">
        <v>139</v>
      </c>
      <c r="F15" s="5">
        <f>RANK(E15,E13:E16,0)</f>
        <v>3</v>
      </c>
    </row>
    <row r="16" spans="2:6" x14ac:dyDescent="0.45">
      <c r="B16" s="5" t="s">
        <v>153</v>
      </c>
      <c r="C16" s="5" t="s">
        <v>148</v>
      </c>
      <c r="D16" s="3" t="s">
        <v>21</v>
      </c>
      <c r="E16" s="5">
        <v>135.30000000000001</v>
      </c>
      <c r="F16" s="5">
        <f>RANK(E16,E13:E16,0)</f>
        <v>4</v>
      </c>
    </row>
    <row r="18" spans="2:6" ht="15.75" x14ac:dyDescent="0.5">
      <c r="B18" s="7" t="s">
        <v>35</v>
      </c>
      <c r="C18" s="7"/>
      <c r="D18" s="7"/>
      <c r="E18" s="7"/>
      <c r="F18" s="7"/>
    </row>
    <row r="19" spans="2:6" x14ac:dyDescent="0.45">
      <c r="B19" s="1"/>
      <c r="C19" s="1"/>
      <c r="D19" s="1"/>
      <c r="E19" s="1"/>
      <c r="F19" s="1"/>
    </row>
    <row r="20" spans="2:6" x14ac:dyDescent="0.4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45">
      <c r="B21" s="5" t="s">
        <v>145</v>
      </c>
      <c r="C21" s="5"/>
      <c r="D21" s="3" t="s">
        <v>22</v>
      </c>
      <c r="E21" s="5">
        <v>148.5</v>
      </c>
      <c r="F21" s="5">
        <f>RANK(E21,E21:E24,0)</f>
        <v>1</v>
      </c>
    </row>
    <row r="22" spans="2:6" x14ac:dyDescent="0.45">
      <c r="B22" s="5" t="s">
        <v>76</v>
      </c>
      <c r="C22" s="5" t="s">
        <v>66</v>
      </c>
      <c r="D22" s="3" t="s">
        <v>22</v>
      </c>
      <c r="E22" s="5">
        <v>148.19999999999999</v>
      </c>
      <c r="F22" s="5">
        <f>RANK(E22,E21:E24,0)</f>
        <v>2</v>
      </c>
    </row>
    <row r="23" spans="2:6" x14ac:dyDescent="0.45">
      <c r="B23" s="5" t="s">
        <v>152</v>
      </c>
      <c r="C23" s="5" t="s">
        <v>108</v>
      </c>
      <c r="D23" s="3" t="s">
        <v>22</v>
      </c>
      <c r="E23" s="5">
        <v>147.69999999999999</v>
      </c>
      <c r="F23" s="5">
        <f>RANK(E23,E21:E24,0)</f>
        <v>3</v>
      </c>
    </row>
    <row r="24" spans="2:6" x14ac:dyDescent="0.45">
      <c r="B24" s="5" t="s">
        <v>143</v>
      </c>
      <c r="C24" s="5" t="s">
        <v>68</v>
      </c>
      <c r="D24" s="3" t="s">
        <v>22</v>
      </c>
      <c r="E24" s="5">
        <v>147</v>
      </c>
      <c r="F24" s="5">
        <f>RANK(E24,E21:E24,0)</f>
        <v>4</v>
      </c>
    </row>
    <row r="26" spans="2:6" ht="15.75" x14ac:dyDescent="0.5">
      <c r="B26" s="7" t="s">
        <v>60</v>
      </c>
      <c r="C26" s="8"/>
      <c r="D26" s="8"/>
      <c r="E26" s="8"/>
      <c r="F26" s="8"/>
    </row>
    <row r="27" spans="2:6" x14ac:dyDescent="0.45">
      <c r="B27" s="1"/>
      <c r="C27" s="1"/>
      <c r="D27" s="1"/>
      <c r="E27" s="1"/>
      <c r="F27" s="1"/>
    </row>
    <row r="28" spans="2:6" x14ac:dyDescent="0.45">
      <c r="B28" s="6" t="s">
        <v>0</v>
      </c>
      <c r="C28" s="6" t="s">
        <v>1</v>
      </c>
      <c r="D28" s="6" t="s">
        <v>2</v>
      </c>
      <c r="E28" s="6" t="s">
        <v>6</v>
      </c>
      <c r="F28" s="6" t="s">
        <v>4</v>
      </c>
    </row>
    <row r="29" spans="2:6" x14ac:dyDescent="0.45">
      <c r="B29" s="5" t="s">
        <v>138</v>
      </c>
      <c r="C29" s="5" t="s">
        <v>139</v>
      </c>
      <c r="D29" s="3" t="s">
        <v>60</v>
      </c>
      <c r="E29" s="5">
        <v>151.1</v>
      </c>
      <c r="F29" s="5">
        <f>RANK(E29,E29:E31,0)</f>
        <v>1</v>
      </c>
    </row>
    <row r="30" spans="2:6" x14ac:dyDescent="0.45">
      <c r="B30" s="5" t="s">
        <v>63</v>
      </c>
      <c r="C30" s="5" t="s">
        <v>108</v>
      </c>
      <c r="D30" s="3" t="s">
        <v>60</v>
      </c>
      <c r="E30" s="5">
        <v>143.4</v>
      </c>
      <c r="F30" s="5">
        <f>RANK(E30,E29:E31,0)</f>
        <v>2</v>
      </c>
    </row>
    <row r="31" spans="2:6" x14ac:dyDescent="0.45">
      <c r="B31" s="5" t="s">
        <v>64</v>
      </c>
      <c r="C31" s="5" t="s">
        <v>144</v>
      </c>
      <c r="D31" s="3" t="s">
        <v>60</v>
      </c>
      <c r="E31" s="5">
        <v>125.9</v>
      </c>
      <c r="F31" s="5">
        <f>RANK(E31,E29:E31,0)</f>
        <v>3</v>
      </c>
    </row>
    <row r="33" spans="2:8" ht="15.75" x14ac:dyDescent="0.5">
      <c r="B33" s="7" t="s">
        <v>32</v>
      </c>
      <c r="C33" s="8"/>
      <c r="D33" s="8"/>
      <c r="E33" s="8"/>
      <c r="F33" s="8"/>
    </row>
    <row r="34" spans="2:8" x14ac:dyDescent="0.45">
      <c r="B34" s="1"/>
      <c r="C34" s="1"/>
      <c r="D34" s="1"/>
      <c r="E34" s="1"/>
      <c r="F34" s="1"/>
    </row>
    <row r="35" spans="2:8" x14ac:dyDescent="0.45">
      <c r="B35" s="6" t="s">
        <v>0</v>
      </c>
      <c r="C35" s="6" t="s">
        <v>1</v>
      </c>
      <c r="D35" s="6" t="s">
        <v>2</v>
      </c>
      <c r="E35" s="6" t="s">
        <v>6</v>
      </c>
      <c r="F35" s="6" t="s">
        <v>24</v>
      </c>
      <c r="G35" s="6" t="s">
        <v>3</v>
      </c>
      <c r="H35" s="6" t="s">
        <v>4</v>
      </c>
    </row>
    <row r="36" spans="2:8" x14ac:dyDescent="0.45">
      <c r="B36" s="5" t="s">
        <v>65</v>
      </c>
      <c r="C36" s="5" t="s">
        <v>86</v>
      </c>
      <c r="D36" s="3" t="s">
        <v>23</v>
      </c>
      <c r="E36" s="5">
        <v>143.80000000000001</v>
      </c>
      <c r="F36" s="5">
        <v>47</v>
      </c>
      <c r="G36" s="5">
        <f>SUM(E36-F36)</f>
        <v>96.800000000000011</v>
      </c>
      <c r="H36" s="5">
        <f>RANK(G36,G36:G39,0)</f>
        <v>1</v>
      </c>
    </row>
    <row r="37" spans="2:8" x14ac:dyDescent="0.45">
      <c r="B37" s="5" t="s">
        <v>111</v>
      </c>
      <c r="C37" s="5" t="s">
        <v>148</v>
      </c>
      <c r="D37" s="3" t="s">
        <v>23</v>
      </c>
      <c r="E37" s="5">
        <v>144.80000000000001</v>
      </c>
      <c r="F37" s="5">
        <v>60</v>
      </c>
      <c r="G37" s="5">
        <f>SUM(E37-F37)</f>
        <v>84.800000000000011</v>
      </c>
      <c r="H37" s="5">
        <f>RANK(G37,G36:G39,0)</f>
        <v>2</v>
      </c>
    </row>
    <row r="38" spans="2:8" x14ac:dyDescent="0.45">
      <c r="B38" s="5" t="s">
        <v>110</v>
      </c>
      <c r="C38" s="5" t="s">
        <v>108</v>
      </c>
      <c r="D38" s="3" t="s">
        <v>23</v>
      </c>
      <c r="E38" s="5">
        <v>142.19999999999999</v>
      </c>
      <c r="F38" s="5">
        <v>59</v>
      </c>
      <c r="G38" s="5">
        <f>SUM(E38-F38)</f>
        <v>83.199999999999989</v>
      </c>
      <c r="H38" s="5">
        <f>RANK(G38,G36:G39,0)</f>
        <v>3</v>
      </c>
    </row>
    <row r="39" spans="2:8" x14ac:dyDescent="0.45">
      <c r="B39" s="5" t="s">
        <v>85</v>
      </c>
      <c r="C39" s="5" t="s">
        <v>86</v>
      </c>
      <c r="D39" s="3" t="s">
        <v>23</v>
      </c>
      <c r="E39" s="5">
        <v>145.19999999999999</v>
      </c>
      <c r="F39" s="5">
        <v>75</v>
      </c>
      <c r="G39" s="5">
        <f>SUM(E39-F39)</f>
        <v>70.199999999999989</v>
      </c>
      <c r="H39" s="5">
        <f>RANK(G39,G36:G39,0)</f>
        <v>4</v>
      </c>
    </row>
  </sheetData>
  <sortState xmlns:xlrd2="http://schemas.microsoft.com/office/spreadsheetml/2017/richdata2" ref="B36:G39">
    <sortCondition descending="1" ref="G36"/>
  </sortState>
  <mergeCells count="6">
    <mergeCell ref="B33:F33"/>
    <mergeCell ref="B2:F2"/>
    <mergeCell ref="B4:F4"/>
    <mergeCell ref="B10:F10"/>
    <mergeCell ref="B18:F18"/>
    <mergeCell ref="B26:F2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22"/>
  <sheetViews>
    <sheetView zoomScaleNormal="100" workbookViewId="0">
      <selection activeCell="H19" sqref="B19:H22"/>
    </sheetView>
  </sheetViews>
  <sheetFormatPr baseColWidth="10" defaultColWidth="11.3984375" defaultRowHeight="14.25" x14ac:dyDescent="0.45"/>
  <cols>
    <col min="1" max="1" width="3.265625" customWidth="1"/>
    <col min="2" max="2" width="31.86328125" bestFit="1" customWidth="1"/>
    <col min="3" max="3" width="15.3984375" bestFit="1" customWidth="1"/>
    <col min="4" max="4" width="11" bestFit="1" customWidth="1"/>
    <col min="5" max="6" width="6" bestFit="1" customWidth="1"/>
    <col min="7" max="7" width="13" bestFit="1" customWidth="1"/>
    <col min="8" max="8" width="6.59765625" bestFit="1" customWidth="1"/>
    <col min="9" max="9" width="15.3984375" bestFit="1" customWidth="1"/>
  </cols>
  <sheetData>
    <row r="2" spans="1:10" ht="23.25" x14ac:dyDescent="0.7">
      <c r="B2" s="9" t="s">
        <v>25</v>
      </c>
      <c r="C2" s="10"/>
      <c r="D2" s="10"/>
      <c r="E2" s="10"/>
      <c r="F2" s="10"/>
      <c r="G2" s="10"/>
      <c r="H2" s="10"/>
      <c r="I2" s="10"/>
    </row>
    <row r="3" spans="1:10" s="1" customFormat="1" x14ac:dyDescent="0.45">
      <c r="B3" s="2"/>
      <c r="C3" s="2"/>
      <c r="D3" s="2"/>
      <c r="E3" s="2"/>
      <c r="F3" s="2"/>
      <c r="G3" s="2"/>
      <c r="H3" s="2"/>
      <c r="I3" s="2"/>
    </row>
    <row r="4" spans="1:10" ht="15.75" x14ac:dyDescent="0.5">
      <c r="B4" s="7" t="s">
        <v>26</v>
      </c>
      <c r="C4" s="11"/>
      <c r="D4" s="11"/>
      <c r="E4" s="11"/>
      <c r="F4" s="11"/>
      <c r="G4" s="11"/>
      <c r="H4" s="11"/>
      <c r="I4" s="11"/>
    </row>
    <row r="6" spans="1:10" x14ac:dyDescent="0.4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45">
      <c r="B7" s="5" t="s">
        <v>142</v>
      </c>
      <c r="C7" s="5" t="s">
        <v>141</v>
      </c>
      <c r="D7" s="3" t="s">
        <v>29</v>
      </c>
      <c r="E7" s="5">
        <v>110.1</v>
      </c>
      <c r="F7" s="5">
        <v>246</v>
      </c>
      <c r="G7" s="5"/>
      <c r="H7" s="5">
        <f t="shared" ref="H7:H14" si="0">SUM(E7+F7+G7)</f>
        <v>356.1</v>
      </c>
      <c r="I7" s="5">
        <f>RANK(H7,H7:H14,0)</f>
        <v>1</v>
      </c>
    </row>
    <row r="8" spans="1:10" x14ac:dyDescent="0.45">
      <c r="B8" s="5" t="s">
        <v>157</v>
      </c>
      <c r="C8" s="5" t="s">
        <v>113</v>
      </c>
      <c r="D8" s="3" t="s">
        <v>29</v>
      </c>
      <c r="E8" s="5">
        <v>123.3</v>
      </c>
      <c r="F8" s="5">
        <v>204</v>
      </c>
      <c r="G8" s="5"/>
      <c r="H8" s="5">
        <f t="shared" si="0"/>
        <v>327.3</v>
      </c>
      <c r="I8" s="5">
        <f>RANK(H8,H7:H14,0)</f>
        <v>2</v>
      </c>
    </row>
    <row r="9" spans="1:10" x14ac:dyDescent="0.45">
      <c r="B9" s="5" t="s">
        <v>155</v>
      </c>
      <c r="C9" s="5" t="s">
        <v>156</v>
      </c>
      <c r="D9" s="3" t="s">
        <v>29</v>
      </c>
      <c r="E9" s="5">
        <v>106.1</v>
      </c>
      <c r="F9" s="5">
        <v>189.7</v>
      </c>
      <c r="G9" s="5"/>
      <c r="H9" s="5">
        <f t="shared" si="0"/>
        <v>295.79999999999995</v>
      </c>
      <c r="I9" s="5">
        <f>RANK(H9,H7:H14,0)</f>
        <v>3</v>
      </c>
    </row>
    <row r="10" spans="1:10" x14ac:dyDescent="0.45">
      <c r="B10" s="5" t="s">
        <v>76</v>
      </c>
      <c r="C10" s="5" t="s">
        <v>66</v>
      </c>
      <c r="D10" s="3" t="s">
        <v>29</v>
      </c>
      <c r="E10" s="5">
        <v>114.4</v>
      </c>
      <c r="F10" s="5">
        <v>176.4</v>
      </c>
      <c r="G10" s="5"/>
      <c r="H10" s="5">
        <f t="shared" si="0"/>
        <v>290.8</v>
      </c>
      <c r="I10" s="5">
        <f>RANK(H10,H7:H14,0)</f>
        <v>4</v>
      </c>
    </row>
    <row r="11" spans="1:10" x14ac:dyDescent="0.45">
      <c r="B11" s="5" t="s">
        <v>151</v>
      </c>
      <c r="C11" s="5" t="s">
        <v>108</v>
      </c>
      <c r="D11" s="3" t="s">
        <v>29</v>
      </c>
      <c r="E11" s="5">
        <v>130.19999999999999</v>
      </c>
      <c r="F11" s="5">
        <v>157</v>
      </c>
      <c r="G11" s="5"/>
      <c r="H11" s="5">
        <f t="shared" si="0"/>
        <v>287.2</v>
      </c>
      <c r="I11" s="5">
        <f>RANK(H11,H7:H14,0)</f>
        <v>5</v>
      </c>
    </row>
    <row r="12" spans="1:10" x14ac:dyDescent="0.45">
      <c r="B12" s="5" t="s">
        <v>65</v>
      </c>
      <c r="C12" s="5" t="s">
        <v>86</v>
      </c>
      <c r="D12" s="3" t="s">
        <v>29</v>
      </c>
      <c r="E12" s="5">
        <v>115</v>
      </c>
      <c r="F12" s="5">
        <v>166.9</v>
      </c>
      <c r="G12" s="5"/>
      <c r="H12" s="5">
        <f t="shared" si="0"/>
        <v>281.89999999999998</v>
      </c>
      <c r="I12" s="5">
        <f>RANK(H12,H7:H14,0)</f>
        <v>6</v>
      </c>
    </row>
    <row r="13" spans="1:10" x14ac:dyDescent="0.45">
      <c r="B13" s="5" t="s">
        <v>83</v>
      </c>
      <c r="C13" s="5" t="s">
        <v>86</v>
      </c>
      <c r="D13" s="3" t="s">
        <v>29</v>
      </c>
      <c r="E13" s="5">
        <v>109.4</v>
      </c>
      <c r="F13" s="5">
        <v>178.2</v>
      </c>
      <c r="G13" s="5">
        <v>-10</v>
      </c>
      <c r="H13" s="5">
        <f t="shared" si="0"/>
        <v>277.60000000000002</v>
      </c>
      <c r="I13" s="5">
        <f>RANK(H13,H7:H14,0)</f>
        <v>7</v>
      </c>
    </row>
    <row r="14" spans="1:10" x14ac:dyDescent="0.45">
      <c r="B14" s="5" t="s">
        <v>110</v>
      </c>
      <c r="C14" s="5" t="s">
        <v>108</v>
      </c>
      <c r="D14" s="3" t="s">
        <v>29</v>
      </c>
      <c r="E14" s="5">
        <v>125.8</v>
      </c>
      <c r="F14" s="5">
        <v>148.5</v>
      </c>
      <c r="G14" s="5"/>
      <c r="H14" s="5">
        <f t="shared" si="0"/>
        <v>274.3</v>
      </c>
      <c r="I14" s="5">
        <f>RANK(H14,H7:H14,0)</f>
        <v>8</v>
      </c>
    </row>
    <row r="15" spans="1:10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x14ac:dyDescent="0.5">
      <c r="A16" s="1"/>
      <c r="B16" s="7" t="s">
        <v>30</v>
      </c>
      <c r="C16" s="8"/>
      <c r="D16" s="8"/>
      <c r="E16" s="8"/>
      <c r="F16" s="8"/>
      <c r="G16" s="8"/>
      <c r="H16" s="8"/>
      <c r="I16" s="8"/>
      <c r="J16" s="1"/>
    </row>
    <row r="17" spans="1:10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45">
      <c r="A18" s="1"/>
      <c r="B18" s="6" t="s">
        <v>0</v>
      </c>
      <c r="C18" s="6" t="s">
        <v>1</v>
      </c>
      <c r="D18" s="6" t="s">
        <v>28</v>
      </c>
      <c r="E18" s="6" t="s">
        <v>6</v>
      </c>
      <c r="F18" s="6" t="s">
        <v>7</v>
      </c>
      <c r="G18" s="6" t="s">
        <v>8</v>
      </c>
      <c r="H18" s="6" t="s">
        <v>3</v>
      </c>
      <c r="I18" s="6" t="s">
        <v>4</v>
      </c>
      <c r="J18" s="1"/>
    </row>
    <row r="19" spans="1:10" x14ac:dyDescent="0.45">
      <c r="B19" s="4" t="s">
        <v>146</v>
      </c>
      <c r="C19" s="4" t="s">
        <v>147</v>
      </c>
      <c r="D19" s="3" t="s">
        <v>31</v>
      </c>
      <c r="E19" s="4">
        <v>112.2</v>
      </c>
      <c r="F19" s="4">
        <v>230.4</v>
      </c>
      <c r="G19" s="4"/>
      <c r="H19" s="4">
        <f>SUM(E19+F19+G19)</f>
        <v>342.6</v>
      </c>
      <c r="I19" s="4">
        <f>RANK(H19,H15:H22,0)</f>
        <v>1</v>
      </c>
    </row>
    <row r="20" spans="1:10" x14ac:dyDescent="0.45">
      <c r="B20" s="4" t="s">
        <v>136</v>
      </c>
      <c r="C20" s="4" t="s">
        <v>137</v>
      </c>
      <c r="D20" s="3" t="s">
        <v>31</v>
      </c>
      <c r="E20" s="4">
        <v>107.2</v>
      </c>
      <c r="F20" s="4">
        <v>201.1</v>
      </c>
      <c r="G20" s="4">
        <v>-30</v>
      </c>
      <c r="H20" s="4">
        <f>SUM(E20+F20+G20)</f>
        <v>278.3</v>
      </c>
      <c r="I20" s="4">
        <f>RANK(H20,H16:H22,0)</f>
        <v>2</v>
      </c>
    </row>
    <row r="21" spans="1:10" x14ac:dyDescent="0.45">
      <c r="B21" s="4" t="s">
        <v>149</v>
      </c>
      <c r="C21" s="4" t="s">
        <v>150</v>
      </c>
      <c r="D21" s="3" t="s">
        <v>31</v>
      </c>
      <c r="E21" s="4">
        <v>129.6</v>
      </c>
      <c r="F21" s="4">
        <v>129.5</v>
      </c>
      <c r="G21" s="4"/>
      <c r="H21" s="4">
        <f>SUM(E21+F21+G21)</f>
        <v>259.10000000000002</v>
      </c>
      <c r="I21" s="4">
        <f>RANK(H21,H17:H22,0)</f>
        <v>3</v>
      </c>
    </row>
    <row r="22" spans="1:10" x14ac:dyDescent="0.45">
      <c r="B22" s="4" t="s">
        <v>140</v>
      </c>
      <c r="C22" s="4" t="s">
        <v>139</v>
      </c>
      <c r="D22" s="3" t="s">
        <v>31</v>
      </c>
      <c r="E22" s="4">
        <v>118.5</v>
      </c>
      <c r="F22" s="4">
        <v>128.5</v>
      </c>
      <c r="G22" s="4"/>
      <c r="H22" s="4">
        <f>SUM(E22+F22+G22)</f>
        <v>247</v>
      </c>
      <c r="I22" s="4">
        <f>RANK(H22,H18:H22,0)</f>
        <v>4</v>
      </c>
    </row>
  </sheetData>
  <sortState xmlns:xlrd2="http://schemas.microsoft.com/office/spreadsheetml/2017/richdata2" ref="B19:H22">
    <sortCondition descending="1" ref="H19"/>
  </sortState>
  <mergeCells count="3">
    <mergeCell ref="B2:I2"/>
    <mergeCell ref="B16:I16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Antonio The Sound King</cp:lastModifiedBy>
  <cp:revision/>
  <dcterms:created xsi:type="dcterms:W3CDTF">2015-05-08T08:57:05Z</dcterms:created>
  <dcterms:modified xsi:type="dcterms:W3CDTF">2026-06-07T21:54:00Z</dcterms:modified>
  <cp:category/>
  <cp:contentStatus/>
</cp:coreProperties>
</file>