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e Sound King\Desktop\"/>
    </mc:Choice>
  </mc:AlternateContent>
  <bookViews>
    <workbookView xWindow="-120" yWindow="-120" windowWidth="20520" windowHeight="7770" activeTab="4"/>
  </bookViews>
  <sheets>
    <sheet name="SQ EXTERNO" sheetId="6" r:id="rId1"/>
    <sheet name="PANCADAO" sheetId="2" r:id="rId2"/>
    <sheet name="TRIO" sheetId="3" r:id="rId3"/>
    <sheet name="SPL" sheetId="4" r:id="rId4"/>
    <sheet name="SQ INTERNO" sheetId="5" r:id="rId5"/>
  </sheets>
  <calcPr calcId="162913"/>
</workbook>
</file>

<file path=xl/calcChain.xml><?xml version="1.0" encoding="utf-8"?>
<calcChain xmlns="http://schemas.openxmlformats.org/spreadsheetml/2006/main">
  <c r="H7" i="6" l="1"/>
  <c r="H12" i="6"/>
  <c r="H14" i="6"/>
  <c r="H15" i="6"/>
  <c r="H13" i="6"/>
  <c r="I15" i="6" l="1"/>
  <c r="I13" i="6"/>
  <c r="I14" i="6"/>
  <c r="I12" i="6"/>
  <c r="H24" i="5"/>
  <c r="H23" i="5"/>
  <c r="H22" i="5"/>
  <c r="H21" i="5"/>
  <c r="I22" i="5" l="1"/>
  <c r="I23" i="5"/>
  <c r="I21" i="5"/>
  <c r="I24" i="5"/>
  <c r="G46" i="4"/>
  <c r="G47" i="4"/>
  <c r="G44" i="4"/>
  <c r="G45" i="4"/>
  <c r="H23" i="6" l="1"/>
  <c r="H27" i="6"/>
  <c r="H25" i="6"/>
  <c r="H26" i="6"/>
  <c r="H21" i="6"/>
  <c r="H28" i="6"/>
  <c r="H24" i="6"/>
  <c r="H20" i="6"/>
  <c r="H22" i="6"/>
  <c r="H37" i="6"/>
  <c r="H35" i="6"/>
  <c r="H33" i="6"/>
  <c r="H39" i="6"/>
  <c r="H38" i="6"/>
  <c r="H41" i="6"/>
  <c r="H40" i="6"/>
  <c r="H34" i="6"/>
  <c r="H36" i="6"/>
  <c r="H57" i="6"/>
  <c r="H53" i="6"/>
  <c r="H47" i="6"/>
  <c r="H55" i="6"/>
  <c r="H52" i="6"/>
  <c r="H62" i="6"/>
  <c r="H60" i="6"/>
  <c r="H54" i="6"/>
  <c r="H50" i="6"/>
  <c r="H48" i="6"/>
  <c r="H46" i="6"/>
  <c r="H49" i="6"/>
  <c r="H58" i="6"/>
  <c r="H61" i="6"/>
  <c r="H56" i="6"/>
  <c r="H51" i="6"/>
  <c r="H59" i="6"/>
  <c r="H68" i="6"/>
  <c r="H67" i="6"/>
  <c r="I20" i="6" l="1"/>
  <c r="I47" i="6"/>
  <c r="I33" i="6"/>
  <c r="I46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1" i="6"/>
  <c r="I40" i="6"/>
  <c r="I39" i="6"/>
  <c r="I38" i="6"/>
  <c r="I37" i="6"/>
  <c r="I36" i="6"/>
  <c r="I35" i="6"/>
  <c r="I34" i="6"/>
  <c r="I67" i="6"/>
  <c r="I68" i="6"/>
  <c r="I28" i="6"/>
  <c r="I27" i="6"/>
  <c r="I26" i="6"/>
  <c r="I25" i="6"/>
  <c r="I24" i="6"/>
  <c r="I23" i="6"/>
  <c r="I22" i="6"/>
  <c r="I21" i="6"/>
  <c r="F46" i="3"/>
  <c r="F45" i="3"/>
  <c r="F40" i="3"/>
  <c r="F39" i="3"/>
  <c r="F59" i="2"/>
  <c r="F58" i="2"/>
  <c r="F53" i="2"/>
  <c r="F52" i="2"/>
  <c r="F51" i="2"/>
  <c r="F50" i="2"/>
  <c r="F45" i="2"/>
  <c r="F44" i="2"/>
  <c r="F43" i="2"/>
  <c r="F42" i="2"/>
  <c r="F17" i="3" l="1"/>
  <c r="F7" i="2" l="1"/>
  <c r="H8" i="5" l="1"/>
  <c r="H9" i="5"/>
  <c r="H15" i="5"/>
  <c r="H10" i="5"/>
  <c r="H13" i="5"/>
  <c r="H11" i="5"/>
  <c r="H14" i="5"/>
  <c r="H16" i="5"/>
  <c r="H7" i="5"/>
  <c r="H12" i="5"/>
  <c r="F39" i="4"/>
  <c r="F38" i="4"/>
  <c r="F37" i="4"/>
  <c r="F36" i="4"/>
  <c r="F31" i="4"/>
  <c r="F30" i="4"/>
  <c r="F29" i="4"/>
  <c r="F28" i="4"/>
  <c r="F27" i="4"/>
  <c r="F26" i="4"/>
  <c r="F25" i="4"/>
  <c r="F24" i="4"/>
  <c r="F19" i="4"/>
  <c r="F18" i="4"/>
  <c r="F17" i="4"/>
  <c r="F16" i="4"/>
  <c r="F15" i="4"/>
  <c r="F10" i="4"/>
  <c r="F9" i="4"/>
  <c r="F8" i="4"/>
  <c r="F7" i="4"/>
  <c r="F34" i="3"/>
  <c r="F33" i="3"/>
  <c r="F32" i="3"/>
  <c r="F31" i="3"/>
  <c r="F30" i="3"/>
  <c r="F25" i="3"/>
  <c r="F24" i="3"/>
  <c r="F23" i="3"/>
  <c r="F22" i="3"/>
  <c r="F21" i="3"/>
  <c r="F20" i="3"/>
  <c r="F19" i="3"/>
  <c r="F18" i="3"/>
  <c r="F12" i="3"/>
  <c r="F11" i="3"/>
  <c r="F10" i="3"/>
  <c r="F9" i="3"/>
  <c r="F8" i="3"/>
  <c r="F7" i="3"/>
  <c r="F37" i="2"/>
  <c r="F36" i="2"/>
  <c r="F35" i="2"/>
  <c r="F34" i="2"/>
  <c r="F33" i="2"/>
  <c r="F28" i="2"/>
  <c r="F27" i="2"/>
  <c r="F26" i="2"/>
  <c r="F25" i="2"/>
  <c r="F24" i="2"/>
  <c r="F23" i="2"/>
  <c r="F18" i="2"/>
  <c r="F17" i="2"/>
  <c r="F16" i="2"/>
  <c r="F11" i="2"/>
  <c r="F10" i="2"/>
  <c r="F9" i="2"/>
  <c r="F8" i="2"/>
  <c r="I15" i="5" l="1"/>
  <c r="I16" i="5"/>
  <c r="I13" i="5"/>
  <c r="I11" i="5"/>
  <c r="I9" i="5"/>
  <c r="I14" i="5"/>
  <c r="I12" i="5"/>
  <c r="I10" i="5"/>
  <c r="I8" i="5"/>
  <c r="I7" i="5"/>
  <c r="H44" i="4"/>
  <c r="H45" i="4"/>
  <c r="H47" i="4"/>
  <c r="H46" i="4"/>
</calcChain>
</file>

<file path=xl/sharedStrings.xml><?xml version="1.0" encoding="utf-8"?>
<sst xmlns="http://schemas.openxmlformats.org/spreadsheetml/2006/main" count="515" uniqueCount="160">
  <si>
    <t>NOMBRE</t>
  </si>
  <si>
    <t>COCHE</t>
  </si>
  <si>
    <t>CATEGORIA</t>
  </si>
  <si>
    <t>TOTAL</t>
  </si>
  <si>
    <t>POSICION</t>
  </si>
  <si>
    <t>SQ EXTERNO</t>
  </si>
  <si>
    <t>DB</t>
  </si>
  <si>
    <t>SQ</t>
  </si>
  <si>
    <t>LIBRE</t>
  </si>
  <si>
    <t>PANCADAO</t>
  </si>
  <si>
    <t>HASTA 2 ALTAVOCES</t>
  </si>
  <si>
    <t>HASTA 4 ALTAVOCES</t>
  </si>
  <si>
    <t>HASTA 8 ALTAVOCES</t>
  </si>
  <si>
    <t>HASTA 12 ALTAVOCES</t>
  </si>
  <si>
    <t>TRIO</t>
  </si>
  <si>
    <t>HASTA 2 CORNETAS</t>
  </si>
  <si>
    <t>HASTA 4 CORNETAS</t>
  </si>
  <si>
    <t>SPL</t>
  </si>
  <si>
    <t>SPL EXPERT HASTA 12"</t>
  </si>
  <si>
    <t>SPL EXPERT HASTA 24"</t>
  </si>
  <si>
    <t>SPL EXPERT HASTA 30"</t>
  </si>
  <si>
    <t>SPL HAIR STRiCK</t>
  </si>
  <si>
    <t>HZ</t>
  </si>
  <si>
    <t>SQ INTERNO</t>
  </si>
  <si>
    <t>ORIGINAL</t>
  </si>
  <si>
    <t>Coche</t>
  </si>
  <si>
    <t>Categoria</t>
  </si>
  <si>
    <t>Original</t>
  </si>
  <si>
    <t>MODIFICADO</t>
  </si>
  <si>
    <t>Modificado</t>
  </si>
  <si>
    <t>SPL HAIR STRiCK (Una puerta abierta y cancion original 30sec)</t>
  </si>
  <si>
    <t>SPL EXPERT HASTA 24" PULGADAS</t>
  </si>
  <si>
    <t>SPL EXPERT HASTA 12" PULGADAS</t>
  </si>
  <si>
    <t>SPL EXPERT HASTA 30" PULGADAS</t>
  </si>
  <si>
    <t>SQ EXTERNO 35 SMART (Mínimo 120 db) (Altavoces hasta 35”)</t>
  </si>
  <si>
    <t>HASTA 35"</t>
  </si>
  <si>
    <t>SQ EXTERNO 60 STREET (Mínimo 120 db) (Altavoces hasta 60”)</t>
  </si>
  <si>
    <t>HASTA 60"</t>
  </si>
  <si>
    <t>HASTA 90"</t>
  </si>
  <si>
    <t>HASTA 140"</t>
  </si>
  <si>
    <t>MAS 140"</t>
  </si>
  <si>
    <t>HASTA 4 ALTAVOCES (MEDICION A 1 METRO)</t>
  </si>
  <si>
    <t xml:space="preserve">HASTA 2 ALTAVOCES (MEDICION A 1 METRO) </t>
  </si>
  <si>
    <t>HASTA 20 ALTAVOCES</t>
  </si>
  <si>
    <t>HASTA 16 ALTAVOCES</t>
  </si>
  <si>
    <t>TRIO HASTA 8 CORNETAS</t>
  </si>
  <si>
    <t>TRIO HASTA 4 CORNETAS</t>
  </si>
  <si>
    <t>TRIO HASTA 2 CORNETAS</t>
  </si>
  <si>
    <t>HASTA 8 CORNETAS</t>
  </si>
  <si>
    <t>TRIO MUSICAL</t>
  </si>
  <si>
    <t>TRIO LIBRE</t>
  </si>
  <si>
    <t>SPL LIBRE</t>
  </si>
  <si>
    <t>SQ EXTERNO 20 SMART (Mínimo 115 db) (Altavoces hasta 20”)</t>
  </si>
  <si>
    <t>HASTA 20"</t>
  </si>
  <si>
    <t>SQ EXTERNO 90 MID (Mínimo 123 db) (Altavoces hasta 90”)</t>
  </si>
  <si>
    <t>SQ EXTERNO 140 ULTIMATE (Mínimo 125 db) (Altavoces hasta 140”)</t>
  </si>
  <si>
    <t>SQ EXTERNO 140+ EXTREME (Mínimo 128 db) (Altavoces más de 140”)</t>
  </si>
  <si>
    <t>SUPERAR DBs</t>
  </si>
  <si>
    <t>Telmo</t>
  </si>
  <si>
    <t>Citroen Berlingo</t>
  </si>
  <si>
    <t>Golfito Ruidoso</t>
  </si>
  <si>
    <t>Golf</t>
  </si>
  <si>
    <t>Leon Abusador</t>
  </si>
  <si>
    <t>Seat leon</t>
  </si>
  <si>
    <t>Seat Leon</t>
  </si>
  <si>
    <t>Rojas</t>
  </si>
  <si>
    <t>Paquito</t>
  </si>
  <si>
    <t>Seat</t>
  </si>
  <si>
    <t>Chafino</t>
  </si>
  <si>
    <t>Joaquin Fernadez Jr Audio Team</t>
  </si>
  <si>
    <t>Peugeot 307</t>
  </si>
  <si>
    <t>Pugeot</t>
  </si>
  <si>
    <t>Alberto Garcia</t>
  </si>
  <si>
    <t>Moises</t>
  </si>
  <si>
    <t>Peugeot</t>
  </si>
  <si>
    <t>Coche Jugete</t>
  </si>
  <si>
    <t>Antonio Rojas</t>
  </si>
  <si>
    <t>Juanjo</t>
  </si>
  <si>
    <t>Skoda</t>
  </si>
  <si>
    <t>Seat Ibiza</t>
  </si>
  <si>
    <t>Juan Antonio</t>
  </si>
  <si>
    <t>Moya</t>
  </si>
  <si>
    <t>Jose Calero</t>
  </si>
  <si>
    <t xml:space="preserve">Francisco </t>
  </si>
  <si>
    <t>Ribela</t>
  </si>
  <si>
    <t>ribela</t>
  </si>
  <si>
    <t>Andres Martin Nieto</t>
  </si>
  <si>
    <t>El Bmeta</t>
  </si>
  <si>
    <t>Juan Francisco Marquez Rincon</t>
  </si>
  <si>
    <t>David  Dr</t>
  </si>
  <si>
    <t>David Dr</t>
  </si>
  <si>
    <t>Tentador</t>
  </si>
  <si>
    <t>tentador</t>
  </si>
  <si>
    <t>Fordfito</t>
  </si>
  <si>
    <t>Ford</t>
  </si>
  <si>
    <t>Camuflado 88</t>
  </si>
  <si>
    <t>Camuflado 199</t>
  </si>
  <si>
    <t>Leon King</t>
  </si>
  <si>
    <t>Leon king</t>
  </si>
  <si>
    <t>LIBRE (MEDICION A 1 METROS)</t>
  </si>
  <si>
    <t>HASTA 20 ALTAVOCES (MEDICION A 1 METROS)</t>
  </si>
  <si>
    <t>HASTA 16 ALTAVOCES (MEDICION A 1 METROS)</t>
  </si>
  <si>
    <t>HASTA 12 ALTAVOCES (MEDICION A 1 METROS)</t>
  </si>
  <si>
    <t xml:space="preserve">HASTA 8 ALTAVOCES (MEDICION A 1 METROS) </t>
  </si>
  <si>
    <t>Guinzu</t>
  </si>
  <si>
    <t>Periko</t>
  </si>
  <si>
    <t>MiniPardo</t>
  </si>
  <si>
    <t>Mini Pardo</t>
  </si>
  <si>
    <t>Fran Yamas</t>
  </si>
  <si>
    <t>Juan Cantos</t>
  </si>
  <si>
    <t>Tomate</t>
  </si>
  <si>
    <t>Jose Javier</t>
  </si>
  <si>
    <t>Alejandro Ibiza Furioso</t>
  </si>
  <si>
    <t>Fran Hernandez</t>
  </si>
  <si>
    <t>Andres Valiente</t>
  </si>
  <si>
    <t>Joaquin</t>
  </si>
  <si>
    <t>Bulaa</t>
  </si>
  <si>
    <t>Sergio aguilar</t>
  </si>
  <si>
    <t>Ainhoa Bimbez</t>
  </si>
  <si>
    <t>Arnaldo</t>
  </si>
  <si>
    <t>Luis Sanchez</t>
  </si>
  <si>
    <t>Alfonso Moreno</t>
  </si>
  <si>
    <t>Juan Gomez</t>
  </si>
  <si>
    <t>Toste</t>
  </si>
  <si>
    <t>paco Fernandez</t>
  </si>
  <si>
    <t>Fran Morillas</t>
  </si>
  <si>
    <t>Remolque</t>
  </si>
  <si>
    <t>Katrina Diabolica</t>
  </si>
  <si>
    <t>Leon Titanico</t>
  </si>
  <si>
    <t>Fran Llamas</t>
  </si>
  <si>
    <t>Gata Negra</t>
  </si>
  <si>
    <t>Fernado Fernandez</t>
  </si>
  <si>
    <t>Dario Martin</t>
  </si>
  <si>
    <t>Bmw</t>
  </si>
  <si>
    <t>Antonio Poleo</t>
  </si>
  <si>
    <t>Luis Miguel Cabaco</t>
  </si>
  <si>
    <t>Mjgl</t>
  </si>
  <si>
    <t>Francisco Jose calero</t>
  </si>
  <si>
    <t>Nissan</t>
  </si>
  <si>
    <t>Sergio Aguilar</t>
  </si>
  <si>
    <t>Abel</t>
  </si>
  <si>
    <t>Fiat</t>
  </si>
  <si>
    <t>MIniPardo</t>
  </si>
  <si>
    <t>Daniel Soto</t>
  </si>
  <si>
    <t>leon Titanico</t>
  </si>
  <si>
    <t>Toyota</t>
  </si>
  <si>
    <t>Andres Pelao</t>
  </si>
  <si>
    <t>Andres pelao</t>
  </si>
  <si>
    <t>Juan cantos</t>
  </si>
  <si>
    <t>Opel Corsa</t>
  </si>
  <si>
    <t>Citroen</t>
  </si>
  <si>
    <t>David Cantabro</t>
  </si>
  <si>
    <t>Isaac Sd</t>
  </si>
  <si>
    <t>Miguel Pulido</t>
  </si>
  <si>
    <t>Mireya Sd</t>
  </si>
  <si>
    <t>Fernando Fernandez</t>
  </si>
  <si>
    <t>Fernando ernandez</t>
  </si>
  <si>
    <t>Oscar Sd</t>
  </si>
  <si>
    <t>periko</t>
  </si>
  <si>
    <t>Superar 110DBS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</si>
</sst>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8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5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8"/>
  <sheetViews>
    <sheetView topLeftCell="A61" workbookViewId="0">
      <selection activeCell="I52" sqref="I52"/>
    </sheetView>
  </sheetViews>
  <sheetFormatPr baseColWidth="10" defaultColWidth="11.42578125" defaultRowHeight="15" x14ac:dyDescent="0.25"/>
  <cols>
    <col min="1" max="1" width="4.42578125" customWidth="1"/>
    <col min="2" max="2" width="30.42578125" customWidth="1"/>
    <col min="7" max="7" width="13" bestFit="1" customWidth="1"/>
  </cols>
  <sheetData>
    <row r="2" spans="2:9" ht="22.5" customHeight="1" x14ac:dyDescent="0.35">
      <c r="B2" s="9" t="s">
        <v>5</v>
      </c>
      <c r="C2" s="10"/>
      <c r="D2" s="10"/>
      <c r="E2" s="10"/>
      <c r="F2" s="10"/>
      <c r="G2" s="10"/>
      <c r="H2" s="10"/>
      <c r="I2" s="10"/>
    </row>
    <row r="3" spans="2:9" x14ac:dyDescent="0.25">
      <c r="B3" s="2"/>
      <c r="C3" s="2"/>
      <c r="D3" s="2"/>
      <c r="E3" s="2"/>
      <c r="F3" s="2"/>
      <c r="G3" s="2"/>
      <c r="H3" s="2"/>
      <c r="I3" s="2"/>
    </row>
    <row r="4" spans="2:9" ht="15.75" x14ac:dyDescent="0.25">
      <c r="B4" s="7" t="s">
        <v>52</v>
      </c>
      <c r="C4" s="7"/>
      <c r="D4" s="7"/>
      <c r="E4" s="7"/>
      <c r="F4" s="7"/>
      <c r="G4" s="7"/>
      <c r="H4" s="7"/>
      <c r="I4" s="7"/>
    </row>
    <row r="5" spans="2:9" x14ac:dyDescent="0.25">
      <c r="B5" s="2"/>
      <c r="C5" s="2"/>
      <c r="D5" s="2"/>
      <c r="E5" s="2"/>
      <c r="F5" s="2"/>
      <c r="G5" s="2"/>
      <c r="H5" s="2"/>
      <c r="I5" s="2"/>
    </row>
    <row r="6" spans="2:9" x14ac:dyDescent="0.25">
      <c r="B6" s="6" t="s">
        <v>0</v>
      </c>
      <c r="C6" s="6" t="s">
        <v>1</v>
      </c>
      <c r="D6" s="6" t="s">
        <v>2</v>
      </c>
      <c r="E6" s="6" t="s">
        <v>6</v>
      </c>
      <c r="F6" s="6" t="s">
        <v>7</v>
      </c>
      <c r="G6" s="6" t="s">
        <v>57</v>
      </c>
      <c r="H6" s="6" t="s">
        <v>3</v>
      </c>
      <c r="I6" s="6" t="s">
        <v>4</v>
      </c>
    </row>
    <row r="7" spans="2:9" x14ac:dyDescent="0.25">
      <c r="B7" s="5" t="s">
        <v>118</v>
      </c>
      <c r="C7" s="5"/>
      <c r="D7" s="3" t="s">
        <v>53</v>
      </c>
      <c r="E7" s="5">
        <v>121.7</v>
      </c>
      <c r="F7" s="5">
        <v>183.9</v>
      </c>
      <c r="G7" s="5"/>
      <c r="H7" s="5">
        <f>SUM(E7+F7+G7)</f>
        <v>305.60000000000002</v>
      </c>
      <c r="I7" s="5">
        <v>1</v>
      </c>
    </row>
    <row r="8" spans="2:9" x14ac:dyDescent="0.25">
      <c r="B8" s="2"/>
      <c r="C8" s="2"/>
      <c r="D8" s="2"/>
      <c r="E8" s="2"/>
      <c r="F8" s="2"/>
      <c r="G8" s="2"/>
      <c r="H8" s="2"/>
      <c r="I8" s="2"/>
    </row>
    <row r="9" spans="2:9" ht="15.75" x14ac:dyDescent="0.25">
      <c r="B9" s="7" t="s">
        <v>34</v>
      </c>
      <c r="C9" s="7"/>
      <c r="D9" s="7"/>
      <c r="E9" s="7"/>
      <c r="F9" s="7"/>
      <c r="G9" s="7"/>
      <c r="H9" s="7"/>
      <c r="I9" s="7"/>
    </row>
    <row r="11" spans="2:9" x14ac:dyDescent="0.25">
      <c r="B11" s="6" t="s">
        <v>0</v>
      </c>
      <c r="C11" s="6" t="s">
        <v>1</v>
      </c>
      <c r="D11" s="6" t="s">
        <v>2</v>
      </c>
      <c r="E11" s="6" t="s">
        <v>6</v>
      </c>
      <c r="F11" s="6" t="s">
        <v>7</v>
      </c>
      <c r="G11" s="6" t="s">
        <v>57</v>
      </c>
      <c r="H11" s="6" t="s">
        <v>3</v>
      </c>
      <c r="I11" s="6" t="s">
        <v>4</v>
      </c>
    </row>
    <row r="12" spans="2:9" ht="14.25" customHeight="1" x14ac:dyDescent="0.25">
      <c r="B12" s="5" t="s">
        <v>76</v>
      </c>
      <c r="C12" s="5" t="s">
        <v>75</v>
      </c>
      <c r="D12" s="3" t="s">
        <v>35</v>
      </c>
      <c r="E12" s="5">
        <v>121.1</v>
      </c>
      <c r="F12" s="5">
        <v>220.2</v>
      </c>
      <c r="G12" s="5"/>
      <c r="H12" s="5">
        <f>SUM(E12+F12+G12)</f>
        <v>341.29999999999995</v>
      </c>
      <c r="I12" s="5">
        <f>RANK(H12,H12:H15,0)</f>
        <v>1</v>
      </c>
    </row>
    <row r="13" spans="2:9" x14ac:dyDescent="0.25">
      <c r="B13" s="5" t="s">
        <v>131</v>
      </c>
      <c r="C13" s="5"/>
      <c r="D13" s="3" t="s">
        <v>35</v>
      </c>
      <c r="E13" s="5">
        <v>124.1</v>
      </c>
      <c r="F13" s="5">
        <v>173.7</v>
      </c>
      <c r="G13" s="5"/>
      <c r="H13" s="5">
        <f>SUM(E13+F13+G13)</f>
        <v>297.79999999999995</v>
      </c>
      <c r="I13" s="5">
        <f>RANK(H13,H12:H15,0)</f>
        <v>2</v>
      </c>
    </row>
    <row r="14" spans="2:9" x14ac:dyDescent="0.25">
      <c r="B14" s="5" t="s">
        <v>87</v>
      </c>
      <c r="C14" s="5"/>
      <c r="D14" s="3" t="s">
        <v>35</v>
      </c>
      <c r="E14" s="5">
        <v>121.3</v>
      </c>
      <c r="F14" s="5">
        <v>162.6</v>
      </c>
      <c r="G14" s="5"/>
      <c r="H14" s="5">
        <f>SUM(E14+F14+G14)</f>
        <v>283.89999999999998</v>
      </c>
      <c r="I14" s="5">
        <f>RANK(H14,H12:H15,0)</f>
        <v>3</v>
      </c>
    </row>
    <row r="15" spans="2:9" x14ac:dyDescent="0.25">
      <c r="B15" s="5" t="s">
        <v>123</v>
      </c>
      <c r="C15" s="5"/>
      <c r="D15" s="3" t="s">
        <v>35</v>
      </c>
      <c r="E15" s="5">
        <v>114.9</v>
      </c>
      <c r="F15" s="5">
        <v>182</v>
      </c>
      <c r="G15" s="5">
        <v>-60</v>
      </c>
      <c r="H15" s="5">
        <f>SUM(E15+F15+G15)</f>
        <v>236.89999999999998</v>
      </c>
      <c r="I15" s="5">
        <f>RANK(H15,H12:H15,0)</f>
        <v>4</v>
      </c>
    </row>
    <row r="16" spans="2:9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7" t="s">
        <v>36</v>
      </c>
      <c r="C17" s="8"/>
      <c r="D17" s="8"/>
      <c r="E17" s="8"/>
      <c r="F17" s="8"/>
      <c r="G17" s="8"/>
      <c r="H17" s="8"/>
      <c r="I17" s="8"/>
    </row>
    <row r="18" spans="2:9" x14ac:dyDescent="0.25">
      <c r="B18" s="1"/>
      <c r="C18" s="1"/>
      <c r="D18" s="1"/>
      <c r="E18" s="1"/>
      <c r="F18" s="1"/>
      <c r="G18" s="1"/>
      <c r="H18" s="1"/>
      <c r="I18" s="1"/>
    </row>
    <row r="19" spans="2:9" x14ac:dyDescent="0.25">
      <c r="B19" s="6" t="s">
        <v>0</v>
      </c>
      <c r="C19" s="6" t="s">
        <v>1</v>
      </c>
      <c r="D19" s="6" t="s">
        <v>2</v>
      </c>
      <c r="E19" s="6" t="s">
        <v>6</v>
      </c>
      <c r="F19" s="6" t="s">
        <v>7</v>
      </c>
      <c r="G19" s="6" t="s">
        <v>57</v>
      </c>
      <c r="H19" s="6" t="s">
        <v>3</v>
      </c>
      <c r="I19" s="6" t="s">
        <v>4</v>
      </c>
    </row>
    <row r="20" spans="2:9" x14ac:dyDescent="0.25">
      <c r="B20" s="5" t="s">
        <v>68</v>
      </c>
      <c r="C20" s="5"/>
      <c r="D20" s="3" t="s">
        <v>37</v>
      </c>
      <c r="E20" s="5">
        <v>128.1</v>
      </c>
      <c r="F20" s="5">
        <v>234.3</v>
      </c>
      <c r="G20" s="5"/>
      <c r="H20" s="5">
        <f t="shared" ref="H20:H28" si="0">SUM(E20+F20+G20)</f>
        <v>362.4</v>
      </c>
      <c r="I20" s="5">
        <f>RANK(H20,H20:H28,0)</f>
        <v>1</v>
      </c>
    </row>
    <row r="21" spans="2:9" x14ac:dyDescent="0.25">
      <c r="B21" s="5" t="s">
        <v>81</v>
      </c>
      <c r="C21" s="5"/>
      <c r="D21" s="3" t="s">
        <v>37</v>
      </c>
      <c r="E21" s="5">
        <v>125.7</v>
      </c>
      <c r="F21" s="5">
        <v>224.7</v>
      </c>
      <c r="G21" s="5"/>
      <c r="H21" s="5">
        <f t="shared" si="0"/>
        <v>350.4</v>
      </c>
      <c r="I21" s="5">
        <f>RANK(H21,H20:H28,0)</f>
        <v>2</v>
      </c>
    </row>
    <row r="22" spans="2:9" x14ac:dyDescent="0.25">
      <c r="B22" s="5" t="s">
        <v>124</v>
      </c>
      <c r="C22" s="5"/>
      <c r="D22" s="3" t="s">
        <v>37</v>
      </c>
      <c r="E22" s="5">
        <v>123.4</v>
      </c>
      <c r="F22" s="5">
        <v>216.4</v>
      </c>
      <c r="G22" s="5"/>
      <c r="H22" s="5">
        <f t="shared" si="0"/>
        <v>339.8</v>
      </c>
      <c r="I22" s="5">
        <f>RANK(H22,H20:H28,0)</f>
        <v>3</v>
      </c>
    </row>
    <row r="23" spans="2:9" x14ac:dyDescent="0.25">
      <c r="B23" s="5" t="s">
        <v>66</v>
      </c>
      <c r="C23" s="5" t="s">
        <v>67</v>
      </c>
      <c r="D23" s="3" t="s">
        <v>37</v>
      </c>
      <c r="E23" s="5">
        <v>126.7</v>
      </c>
      <c r="F23" s="5">
        <v>197.3</v>
      </c>
      <c r="G23" s="5"/>
      <c r="H23" s="5">
        <f t="shared" si="0"/>
        <v>324</v>
      </c>
      <c r="I23" s="5">
        <f>RANK(H23,H20:H28,0)</f>
        <v>4</v>
      </c>
    </row>
    <row r="24" spans="2:9" x14ac:dyDescent="0.25">
      <c r="B24" s="5" t="s">
        <v>69</v>
      </c>
      <c r="C24" s="5" t="s">
        <v>70</v>
      </c>
      <c r="D24" s="3" t="s">
        <v>37</v>
      </c>
      <c r="E24" s="5">
        <v>119.6</v>
      </c>
      <c r="F24" s="5">
        <v>203.7</v>
      </c>
      <c r="G24" s="5"/>
      <c r="H24" s="5">
        <f t="shared" si="0"/>
        <v>323.29999999999995</v>
      </c>
      <c r="I24" s="5">
        <f>RANK(H24,H20:H28,0)</f>
        <v>5</v>
      </c>
    </row>
    <row r="25" spans="2:9" x14ac:dyDescent="0.25">
      <c r="B25" s="5" t="s">
        <v>120</v>
      </c>
      <c r="C25" s="5"/>
      <c r="D25" s="3" t="s">
        <v>37</v>
      </c>
      <c r="E25" s="5">
        <v>125.6</v>
      </c>
      <c r="F25" s="5">
        <v>181.2</v>
      </c>
      <c r="G25" s="5"/>
      <c r="H25" s="5">
        <f t="shared" si="0"/>
        <v>306.79999999999995</v>
      </c>
      <c r="I25" s="5">
        <f>RANK(H25,H20:H28,0)</f>
        <v>6</v>
      </c>
    </row>
    <row r="26" spans="2:9" x14ac:dyDescent="0.25">
      <c r="B26" s="5" t="s">
        <v>110</v>
      </c>
      <c r="C26" s="5"/>
      <c r="D26" s="3" t="s">
        <v>37</v>
      </c>
      <c r="E26" s="5">
        <v>132</v>
      </c>
      <c r="F26" s="5">
        <v>172.5</v>
      </c>
      <c r="G26" s="5"/>
      <c r="H26" s="5">
        <f t="shared" si="0"/>
        <v>304.5</v>
      </c>
      <c r="I26" s="5">
        <f>RANK(H26,H20:H28,0)</f>
        <v>7</v>
      </c>
    </row>
    <row r="27" spans="2:9" x14ac:dyDescent="0.25">
      <c r="B27" s="5" t="s">
        <v>86</v>
      </c>
      <c r="C27" s="5"/>
      <c r="D27" s="3" t="s">
        <v>37</v>
      </c>
      <c r="E27" s="5">
        <v>129.1</v>
      </c>
      <c r="F27" s="5">
        <v>136.4</v>
      </c>
      <c r="G27" s="5"/>
      <c r="H27" s="5">
        <f t="shared" si="0"/>
        <v>265.5</v>
      </c>
      <c r="I27" s="5">
        <f>RANK(H27,H20:H28,0)</f>
        <v>8</v>
      </c>
    </row>
    <row r="28" spans="2:9" x14ac:dyDescent="0.25">
      <c r="B28" s="5" t="s">
        <v>83</v>
      </c>
      <c r="C28" s="5"/>
      <c r="D28" s="3" t="s">
        <v>37</v>
      </c>
      <c r="E28" s="5">
        <v>118</v>
      </c>
      <c r="F28" s="5">
        <v>123.7</v>
      </c>
      <c r="G28" s="5"/>
      <c r="H28" s="5">
        <f t="shared" si="0"/>
        <v>241.7</v>
      </c>
      <c r="I28" s="5">
        <f>RANK(H28,H20:H28,0)</f>
        <v>9</v>
      </c>
    </row>
    <row r="30" spans="2:9" ht="15.75" x14ac:dyDescent="0.25">
      <c r="B30" s="7" t="s">
        <v>54</v>
      </c>
      <c r="C30" s="7"/>
      <c r="D30" s="7"/>
      <c r="E30" s="7"/>
      <c r="F30" s="7"/>
      <c r="G30" s="7"/>
      <c r="H30" s="7"/>
      <c r="I30" s="7"/>
    </row>
    <row r="31" spans="2:9" x14ac:dyDescent="0.25">
      <c r="B31" s="1"/>
      <c r="C31" s="1"/>
      <c r="D31" s="1"/>
      <c r="E31" s="1"/>
      <c r="F31" s="1"/>
      <c r="G31" s="1"/>
      <c r="H31" s="1"/>
      <c r="I31" s="1"/>
    </row>
    <row r="32" spans="2:9" x14ac:dyDescent="0.25">
      <c r="B32" s="6" t="s">
        <v>0</v>
      </c>
      <c r="C32" s="6" t="s">
        <v>1</v>
      </c>
      <c r="D32" s="6" t="s">
        <v>2</v>
      </c>
      <c r="E32" s="6" t="s">
        <v>6</v>
      </c>
      <c r="F32" s="6" t="s">
        <v>7</v>
      </c>
      <c r="G32" s="6" t="s">
        <v>57</v>
      </c>
      <c r="H32" s="6" t="s">
        <v>3</v>
      </c>
      <c r="I32" s="6" t="s">
        <v>4</v>
      </c>
    </row>
    <row r="33" spans="2:9" x14ac:dyDescent="0.25">
      <c r="B33" s="5" t="s">
        <v>72</v>
      </c>
      <c r="C33" s="5" t="s">
        <v>71</v>
      </c>
      <c r="D33" s="3" t="s">
        <v>38</v>
      </c>
      <c r="E33" s="5">
        <v>123.6</v>
      </c>
      <c r="F33" s="5">
        <v>247.5</v>
      </c>
      <c r="G33" s="5"/>
      <c r="H33" s="5">
        <f t="shared" ref="H33:H41" si="1">SUM(E33+F33+G33)</f>
        <v>371.1</v>
      </c>
      <c r="I33" s="5">
        <f>RANK(H33,H33:H41,0)</f>
        <v>1</v>
      </c>
    </row>
    <row r="34" spans="2:9" x14ac:dyDescent="0.25">
      <c r="B34" s="5" t="s">
        <v>77</v>
      </c>
      <c r="C34" s="5" t="s">
        <v>78</v>
      </c>
      <c r="D34" s="3" t="s">
        <v>38</v>
      </c>
      <c r="E34" s="5">
        <v>125.8</v>
      </c>
      <c r="F34" s="5">
        <v>239.3</v>
      </c>
      <c r="G34" s="5"/>
      <c r="H34" s="5">
        <f t="shared" si="1"/>
        <v>365.1</v>
      </c>
      <c r="I34" s="5">
        <f>RANK(H34,H33:H41,0)</f>
        <v>2</v>
      </c>
    </row>
    <row r="35" spans="2:9" x14ac:dyDescent="0.25">
      <c r="B35" s="5" t="s">
        <v>129</v>
      </c>
      <c r="C35" s="5"/>
      <c r="D35" s="3" t="s">
        <v>38</v>
      </c>
      <c r="E35" s="5">
        <v>124.7</v>
      </c>
      <c r="F35" s="5">
        <v>175.2</v>
      </c>
      <c r="G35" s="5"/>
      <c r="H35" s="5">
        <f t="shared" si="1"/>
        <v>299.89999999999998</v>
      </c>
      <c r="I35" s="5">
        <f>RANK(H35,H33:H41,0)</f>
        <v>3</v>
      </c>
    </row>
    <row r="36" spans="2:9" x14ac:dyDescent="0.25">
      <c r="B36" s="5" t="s">
        <v>130</v>
      </c>
      <c r="C36" s="5"/>
      <c r="D36" s="3" t="s">
        <v>38</v>
      </c>
      <c r="E36" s="5">
        <v>130.1</v>
      </c>
      <c r="F36" s="5">
        <v>168.1</v>
      </c>
      <c r="G36" s="5"/>
      <c r="H36" s="5">
        <f t="shared" si="1"/>
        <v>298.2</v>
      </c>
      <c r="I36" s="5">
        <f>RANK(H36,H33:H41,0)</f>
        <v>4</v>
      </c>
    </row>
    <row r="37" spans="2:9" x14ac:dyDescent="0.25">
      <c r="B37" s="5" t="s">
        <v>109</v>
      </c>
      <c r="C37" s="5"/>
      <c r="D37" s="3" t="s">
        <v>38</v>
      </c>
      <c r="E37" s="5">
        <v>124.1</v>
      </c>
      <c r="F37" s="5">
        <v>171.5</v>
      </c>
      <c r="G37" s="5"/>
      <c r="H37" s="5">
        <f t="shared" si="1"/>
        <v>295.60000000000002</v>
      </c>
      <c r="I37" s="5">
        <f>RANK(H37,H33:H41,0)</f>
        <v>5</v>
      </c>
    </row>
    <row r="38" spans="2:9" x14ac:dyDescent="0.25">
      <c r="B38" s="5" t="s">
        <v>113</v>
      </c>
      <c r="C38" s="5"/>
      <c r="D38" s="3" t="s">
        <v>38</v>
      </c>
      <c r="E38" s="5">
        <v>133</v>
      </c>
      <c r="F38" s="5">
        <v>162.4</v>
      </c>
      <c r="G38" s="5"/>
      <c r="H38" s="5">
        <f t="shared" si="1"/>
        <v>295.39999999999998</v>
      </c>
      <c r="I38" s="5">
        <f>RANK(H38,H33:H41,0)</f>
        <v>6</v>
      </c>
    </row>
    <row r="39" spans="2:9" x14ac:dyDescent="0.25">
      <c r="B39" s="5" t="s">
        <v>92</v>
      </c>
      <c r="C39" s="5"/>
      <c r="D39" s="3" t="s">
        <v>38</v>
      </c>
      <c r="E39" s="5">
        <v>133.9</v>
      </c>
      <c r="F39" s="5">
        <v>160.19999999999999</v>
      </c>
      <c r="G39" s="5"/>
      <c r="H39" s="5">
        <f t="shared" si="1"/>
        <v>294.10000000000002</v>
      </c>
      <c r="I39" s="5">
        <f>RANK(H39,H33:H41,0)</f>
        <v>7</v>
      </c>
    </row>
    <row r="40" spans="2:9" x14ac:dyDescent="0.25">
      <c r="B40" s="5" t="s">
        <v>82</v>
      </c>
      <c r="C40" s="5"/>
      <c r="D40" s="3" t="s">
        <v>38</v>
      </c>
      <c r="E40" s="5">
        <v>121.6</v>
      </c>
      <c r="F40" s="5">
        <v>162</v>
      </c>
      <c r="G40" s="5"/>
      <c r="H40" s="5">
        <f t="shared" si="1"/>
        <v>283.60000000000002</v>
      </c>
      <c r="I40" s="5">
        <f>RANK(H40,H33:H41,0)</f>
        <v>8</v>
      </c>
    </row>
    <row r="41" spans="2:9" x14ac:dyDescent="0.25">
      <c r="B41" s="5" t="s">
        <v>114</v>
      </c>
      <c r="C41" s="5"/>
      <c r="D41" s="3" t="s">
        <v>38</v>
      </c>
      <c r="E41" s="5">
        <v>138</v>
      </c>
      <c r="F41" s="5">
        <v>117.3</v>
      </c>
      <c r="G41" s="5"/>
      <c r="H41" s="5">
        <f t="shared" si="1"/>
        <v>255.3</v>
      </c>
      <c r="I41" s="5">
        <f>RANK(H41,H33:H41,0)</f>
        <v>9</v>
      </c>
    </row>
    <row r="43" spans="2:9" ht="15.75" x14ac:dyDescent="0.25">
      <c r="B43" s="7" t="s">
        <v>55</v>
      </c>
      <c r="C43" s="8"/>
      <c r="D43" s="8"/>
      <c r="E43" s="8"/>
      <c r="F43" s="8"/>
      <c r="G43" s="8"/>
      <c r="H43" s="8"/>
      <c r="I43" s="8"/>
    </row>
    <row r="44" spans="2:9" x14ac:dyDescent="0.25">
      <c r="B44" s="1"/>
      <c r="C44" s="1"/>
      <c r="D44" s="1"/>
      <c r="E44" s="1"/>
      <c r="F44" s="1"/>
      <c r="G44" s="1"/>
      <c r="H44" s="1"/>
      <c r="I44" s="1"/>
    </row>
    <row r="45" spans="2:9" x14ac:dyDescent="0.25">
      <c r="B45" s="6" t="s">
        <v>0</v>
      </c>
      <c r="C45" s="6" t="s">
        <v>1</v>
      </c>
      <c r="D45" s="6" t="s">
        <v>2</v>
      </c>
      <c r="E45" s="6" t="s">
        <v>6</v>
      </c>
      <c r="F45" s="6" t="s">
        <v>7</v>
      </c>
      <c r="G45" s="6" t="s">
        <v>57</v>
      </c>
      <c r="H45" s="6" t="s">
        <v>3</v>
      </c>
      <c r="I45" s="6" t="s">
        <v>4</v>
      </c>
    </row>
    <row r="46" spans="2:9" x14ac:dyDescent="0.25">
      <c r="B46" s="5" t="s">
        <v>105</v>
      </c>
      <c r="C46" s="5" t="s">
        <v>67</v>
      </c>
      <c r="D46" s="3" t="s">
        <v>39</v>
      </c>
      <c r="E46" s="5">
        <v>125.1</v>
      </c>
      <c r="F46" s="5">
        <v>244.6</v>
      </c>
      <c r="G46" s="5"/>
      <c r="H46" s="5">
        <f t="shared" ref="H46:H62" si="2">SUM(E46+F46+G46)</f>
        <v>369.7</v>
      </c>
      <c r="I46" s="5">
        <f>RANK(H46,H46:H62,0)</f>
        <v>1</v>
      </c>
    </row>
    <row r="47" spans="2:9" x14ac:dyDescent="0.25">
      <c r="B47" s="5" t="s">
        <v>93</v>
      </c>
      <c r="C47" s="5" t="s">
        <v>94</v>
      </c>
      <c r="D47" s="3" t="s">
        <v>39</v>
      </c>
      <c r="E47" s="5">
        <v>125.1</v>
      </c>
      <c r="F47" s="5">
        <v>210.9</v>
      </c>
      <c r="G47" s="5"/>
      <c r="H47" s="5">
        <f t="shared" si="2"/>
        <v>336</v>
      </c>
      <c r="I47" s="5">
        <f>RANK(H47,H46:H62,0)</f>
        <v>2</v>
      </c>
    </row>
    <row r="48" spans="2:9" x14ac:dyDescent="0.25">
      <c r="B48" s="5" t="s">
        <v>104</v>
      </c>
      <c r="C48" s="5"/>
      <c r="D48" s="3" t="s">
        <v>39</v>
      </c>
      <c r="E48" s="5">
        <v>129.30000000000001</v>
      </c>
      <c r="F48" s="5">
        <v>190.6</v>
      </c>
      <c r="G48" s="5"/>
      <c r="H48" s="5">
        <f t="shared" si="2"/>
        <v>319.89999999999998</v>
      </c>
      <c r="I48" s="5">
        <f>RANK(H48,H46:H62,0)</f>
        <v>3</v>
      </c>
    </row>
    <row r="49" spans="2:9" x14ac:dyDescent="0.25">
      <c r="B49" s="5" t="s">
        <v>107</v>
      </c>
      <c r="C49" s="5" t="s">
        <v>64</v>
      </c>
      <c r="D49" s="3" t="s">
        <v>39</v>
      </c>
      <c r="E49" s="5">
        <v>130.80000000000001</v>
      </c>
      <c r="F49" s="5">
        <v>188.5</v>
      </c>
      <c r="G49" s="5"/>
      <c r="H49" s="5">
        <f t="shared" si="2"/>
        <v>319.3</v>
      </c>
      <c r="I49" s="5">
        <f>RANK(H49,H46:H62,0)</f>
        <v>4</v>
      </c>
    </row>
    <row r="50" spans="2:9" x14ac:dyDescent="0.25">
      <c r="B50" s="5" t="s">
        <v>97</v>
      </c>
      <c r="C50" s="5" t="s">
        <v>64</v>
      </c>
      <c r="D50" s="3" t="s">
        <v>39</v>
      </c>
      <c r="E50" s="5">
        <v>132.30000000000001</v>
      </c>
      <c r="F50" s="5">
        <v>186</v>
      </c>
      <c r="G50" s="5"/>
      <c r="H50" s="5">
        <f t="shared" si="2"/>
        <v>318.3</v>
      </c>
      <c r="I50" s="5">
        <f>RANK(H50,H46:H62,0)</f>
        <v>5</v>
      </c>
    </row>
    <row r="51" spans="2:9" x14ac:dyDescent="0.25">
      <c r="B51" s="5" t="s">
        <v>125</v>
      </c>
      <c r="C51" s="5"/>
      <c r="D51" s="3" t="s">
        <v>39</v>
      </c>
      <c r="E51" s="5">
        <v>125.5</v>
      </c>
      <c r="F51" s="5">
        <v>192.8</v>
      </c>
      <c r="G51" s="5"/>
      <c r="H51" s="5">
        <f t="shared" si="2"/>
        <v>318.3</v>
      </c>
      <c r="I51" s="5">
        <f>RANK(H51,H46:H62,0)</f>
        <v>5</v>
      </c>
    </row>
    <row r="52" spans="2:9" x14ac:dyDescent="0.25">
      <c r="B52" s="5" t="s">
        <v>89</v>
      </c>
      <c r="C52" s="5"/>
      <c r="D52" s="3" t="s">
        <v>39</v>
      </c>
      <c r="E52" s="5">
        <v>123.6</v>
      </c>
      <c r="F52" s="5">
        <v>191.8</v>
      </c>
      <c r="G52" s="5"/>
      <c r="H52" s="5">
        <f t="shared" si="2"/>
        <v>315.39999999999998</v>
      </c>
      <c r="I52" s="5">
        <f>RANK(H52,H46:H62,0)</f>
        <v>7</v>
      </c>
    </row>
    <row r="53" spans="2:9" x14ac:dyDescent="0.25">
      <c r="B53" s="5" t="s">
        <v>80</v>
      </c>
      <c r="C53" s="5" t="s">
        <v>79</v>
      </c>
      <c r="D53" s="3" t="s">
        <v>39</v>
      </c>
      <c r="E53" s="5">
        <v>129.30000000000001</v>
      </c>
      <c r="F53" s="5">
        <v>185.8</v>
      </c>
      <c r="G53" s="5"/>
      <c r="H53" s="5">
        <f t="shared" si="2"/>
        <v>315.10000000000002</v>
      </c>
      <c r="I53" s="5">
        <f>RANK(H53,H46:H62,0)</f>
        <v>8</v>
      </c>
    </row>
    <row r="54" spans="2:9" x14ac:dyDescent="0.25">
      <c r="B54" s="5" t="s">
        <v>60</v>
      </c>
      <c r="C54" s="5" t="s">
        <v>61</v>
      </c>
      <c r="D54" s="3" t="s">
        <v>39</v>
      </c>
      <c r="E54" s="5">
        <v>132.30000000000001</v>
      </c>
      <c r="F54" s="5">
        <v>181.3</v>
      </c>
      <c r="G54" s="5"/>
      <c r="H54" s="5">
        <f t="shared" si="2"/>
        <v>313.60000000000002</v>
      </c>
      <c r="I54" s="5">
        <f>RANK(H54,H46:H62,0)</f>
        <v>9</v>
      </c>
    </row>
    <row r="55" spans="2:9" x14ac:dyDescent="0.25">
      <c r="B55" s="5" t="s">
        <v>62</v>
      </c>
      <c r="C55" s="5" t="s">
        <v>63</v>
      </c>
      <c r="D55" s="3" t="s">
        <v>39</v>
      </c>
      <c r="E55" s="5">
        <v>126.3</v>
      </c>
      <c r="F55" s="5">
        <v>185.7</v>
      </c>
      <c r="G55" s="5"/>
      <c r="H55" s="5">
        <f t="shared" si="2"/>
        <v>312</v>
      </c>
      <c r="I55" s="5">
        <f>RANK(H55,H46:H62,0)</f>
        <v>10</v>
      </c>
    </row>
    <row r="56" spans="2:9" x14ac:dyDescent="0.25">
      <c r="B56" s="5" t="s">
        <v>121</v>
      </c>
      <c r="C56" s="5"/>
      <c r="D56" s="3" t="s">
        <v>39</v>
      </c>
      <c r="E56" s="5">
        <v>121.9</v>
      </c>
      <c r="F56" s="5">
        <v>189.4</v>
      </c>
      <c r="G56" s="5"/>
      <c r="H56" s="5">
        <f t="shared" si="2"/>
        <v>311.3</v>
      </c>
      <c r="I56" s="5">
        <f>RANK(H56,H46:H62,0)</f>
        <v>11</v>
      </c>
    </row>
    <row r="57" spans="2:9" x14ac:dyDescent="0.25">
      <c r="B57" s="5" t="s">
        <v>58</v>
      </c>
      <c r="C57" s="5" t="s">
        <v>59</v>
      </c>
      <c r="D57" s="3" t="s">
        <v>39</v>
      </c>
      <c r="E57" s="5">
        <v>129.5</v>
      </c>
      <c r="F57" s="5">
        <v>176.6</v>
      </c>
      <c r="G57" s="5"/>
      <c r="H57" s="5">
        <f t="shared" si="2"/>
        <v>306.10000000000002</v>
      </c>
      <c r="I57" s="5">
        <f>RANK(H57,H46:H62,0)</f>
        <v>12</v>
      </c>
    </row>
    <row r="58" spans="2:9" x14ac:dyDescent="0.25">
      <c r="B58" s="5" t="s">
        <v>111</v>
      </c>
      <c r="C58" s="5"/>
      <c r="D58" s="3" t="s">
        <v>39</v>
      </c>
      <c r="E58" s="5">
        <v>128.4</v>
      </c>
      <c r="F58" s="5">
        <v>173.7</v>
      </c>
      <c r="G58" s="5"/>
      <c r="H58" s="5">
        <f t="shared" si="2"/>
        <v>302.10000000000002</v>
      </c>
      <c r="I58" s="5">
        <f>RANK(H58,H46:H62,0)</f>
        <v>13</v>
      </c>
    </row>
    <row r="59" spans="2:9" x14ac:dyDescent="0.25">
      <c r="B59" s="5" t="s">
        <v>128</v>
      </c>
      <c r="C59" s="5" t="s">
        <v>63</v>
      </c>
      <c r="D59" s="3" t="s">
        <v>39</v>
      </c>
      <c r="E59" s="5">
        <v>132.69999999999999</v>
      </c>
      <c r="F59" s="5">
        <v>167.6</v>
      </c>
      <c r="G59" s="5"/>
      <c r="H59" s="5">
        <f t="shared" si="2"/>
        <v>300.29999999999995</v>
      </c>
      <c r="I59" s="5">
        <f>RANK(H59,H46:H62,0)</f>
        <v>14</v>
      </c>
    </row>
    <row r="60" spans="2:9" x14ac:dyDescent="0.25">
      <c r="B60" s="5" t="s">
        <v>73</v>
      </c>
      <c r="C60" s="5"/>
      <c r="D60" s="3" t="s">
        <v>39</v>
      </c>
      <c r="E60" s="5">
        <v>138.1</v>
      </c>
      <c r="F60" s="5">
        <v>160.9</v>
      </c>
      <c r="G60" s="5"/>
      <c r="H60" s="5">
        <f t="shared" si="2"/>
        <v>299</v>
      </c>
      <c r="I60" s="5">
        <f>RANK(H60,H46:H62,0)</f>
        <v>15</v>
      </c>
    </row>
    <row r="61" spans="2:9" x14ac:dyDescent="0.25">
      <c r="B61" s="5" t="s">
        <v>117</v>
      </c>
      <c r="C61" s="5"/>
      <c r="D61" s="3" t="s">
        <v>39</v>
      </c>
      <c r="E61" s="5">
        <v>128.6</v>
      </c>
      <c r="F61" s="5">
        <v>166.3</v>
      </c>
      <c r="G61" s="5"/>
      <c r="H61" s="5">
        <f t="shared" si="2"/>
        <v>294.89999999999998</v>
      </c>
      <c r="I61" s="5">
        <f>RANK(H61,H46:H62,0)</f>
        <v>16</v>
      </c>
    </row>
    <row r="62" spans="2:9" x14ac:dyDescent="0.25">
      <c r="B62" s="5" t="s">
        <v>84</v>
      </c>
      <c r="C62" s="5"/>
      <c r="D62" s="3" t="s">
        <v>39</v>
      </c>
      <c r="E62" s="5">
        <v>135.19999999999999</v>
      </c>
      <c r="F62" s="5">
        <v>153.80000000000001</v>
      </c>
      <c r="G62" s="5"/>
      <c r="H62" s="5">
        <f t="shared" si="2"/>
        <v>289</v>
      </c>
      <c r="I62" s="5">
        <f>RANK(H62,H46:H62,0)</f>
        <v>17</v>
      </c>
    </row>
    <row r="64" spans="2:9" ht="15.75" x14ac:dyDescent="0.25">
      <c r="B64" s="7" t="s">
        <v>56</v>
      </c>
      <c r="C64" s="8"/>
      <c r="D64" s="8"/>
      <c r="E64" s="8"/>
      <c r="F64" s="8"/>
      <c r="G64" s="8"/>
      <c r="H64" s="8"/>
      <c r="I64" s="8"/>
    </row>
    <row r="65" spans="2:9" x14ac:dyDescent="0.25">
      <c r="B65" s="1"/>
      <c r="C65" s="1"/>
      <c r="D65" s="1"/>
      <c r="E65" s="1"/>
      <c r="F65" s="1"/>
      <c r="G65" s="1"/>
      <c r="H65" s="1"/>
      <c r="I65" s="1"/>
    </row>
    <row r="66" spans="2:9" x14ac:dyDescent="0.25">
      <c r="B66" s="6" t="s">
        <v>0</v>
      </c>
      <c r="C66" s="6" t="s">
        <v>1</v>
      </c>
      <c r="D66" s="6" t="s">
        <v>2</v>
      </c>
      <c r="E66" s="6" t="s">
        <v>6</v>
      </c>
      <c r="F66" s="6" t="s">
        <v>7</v>
      </c>
      <c r="G66" s="6" t="s">
        <v>57</v>
      </c>
      <c r="H66" s="6" t="s">
        <v>3</v>
      </c>
      <c r="I66" s="6" t="s">
        <v>4</v>
      </c>
    </row>
    <row r="67" spans="2:9" x14ac:dyDescent="0.25">
      <c r="B67" s="5" t="s">
        <v>65</v>
      </c>
      <c r="C67" s="5"/>
      <c r="D67" s="3" t="s">
        <v>40</v>
      </c>
      <c r="E67" s="5">
        <v>129.19999999999999</v>
      </c>
      <c r="F67" s="5">
        <v>259.5</v>
      </c>
      <c r="G67" s="5"/>
      <c r="H67" s="5">
        <f>SUM(E67+F67+G67)</f>
        <v>388.7</v>
      </c>
      <c r="I67" s="5">
        <f>RANK(H67,H67:H68,0)</f>
        <v>1</v>
      </c>
    </row>
    <row r="68" spans="2:9" x14ac:dyDescent="0.25">
      <c r="B68" s="5" t="s">
        <v>112</v>
      </c>
      <c r="C68" s="5" t="s">
        <v>79</v>
      </c>
      <c r="D68" s="3" t="s">
        <v>40</v>
      </c>
      <c r="E68" s="5">
        <v>132</v>
      </c>
      <c r="F68" s="5">
        <v>178.4</v>
      </c>
      <c r="G68" s="5"/>
      <c r="H68" s="5">
        <f>SUM(E68+F68+G68)</f>
        <v>310.39999999999998</v>
      </c>
      <c r="I68" s="5">
        <f>RANK(H68,H67:H68,0)</f>
        <v>2</v>
      </c>
    </row>
  </sheetData>
  <sortState ref="B17:H20">
    <sortCondition descending="1" ref="H17"/>
  </sortState>
  <mergeCells count="7">
    <mergeCell ref="B64:I64"/>
    <mergeCell ref="B2:I2"/>
    <mergeCell ref="B9:I9"/>
    <mergeCell ref="B17:I17"/>
    <mergeCell ref="B30:I30"/>
    <mergeCell ref="B43:I43"/>
    <mergeCell ref="B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9"/>
  <sheetViews>
    <sheetView topLeftCell="A20" workbookViewId="0">
      <selection activeCell="F35" sqref="F35"/>
    </sheetView>
  </sheetViews>
  <sheetFormatPr baseColWidth="10" defaultColWidth="11.42578125" defaultRowHeight="15" x14ac:dyDescent="0.25"/>
  <cols>
    <col min="1" max="1" width="2.85546875" customWidth="1"/>
    <col min="2" max="2" width="30.140625" customWidth="1"/>
    <col min="3" max="3" width="13" bestFit="1" customWidth="1"/>
    <col min="4" max="4" width="20.140625" bestFit="1" customWidth="1"/>
    <col min="5" max="5" width="6" bestFit="1" customWidth="1"/>
    <col min="6" max="6" width="9.7109375" bestFit="1" customWidth="1"/>
  </cols>
  <sheetData>
    <row r="2" spans="2:6" ht="23.25" x14ac:dyDescent="0.35">
      <c r="B2" s="9" t="s">
        <v>9</v>
      </c>
      <c r="C2" s="10"/>
      <c r="D2" s="10"/>
      <c r="E2" s="10"/>
      <c r="F2" s="10"/>
    </row>
    <row r="3" spans="2:6" x14ac:dyDescent="0.25">
      <c r="B3" s="2"/>
      <c r="C3" s="2"/>
      <c r="D3" s="2"/>
      <c r="E3" s="2"/>
      <c r="F3" s="2"/>
    </row>
    <row r="4" spans="2:6" ht="15.75" x14ac:dyDescent="0.25">
      <c r="B4" s="7" t="s">
        <v>42</v>
      </c>
      <c r="C4" s="11"/>
      <c r="D4" s="11"/>
      <c r="E4" s="11"/>
      <c r="F4" s="11"/>
    </row>
    <row r="6" spans="2:6" x14ac:dyDescent="0.25">
      <c r="B6" s="6" t="s">
        <v>0</v>
      </c>
      <c r="C6" s="6" t="s">
        <v>1</v>
      </c>
      <c r="D6" s="6" t="s">
        <v>2</v>
      </c>
      <c r="E6" s="6" t="s">
        <v>6</v>
      </c>
      <c r="F6" s="6" t="s">
        <v>4</v>
      </c>
    </row>
    <row r="7" spans="2:6" x14ac:dyDescent="0.25">
      <c r="B7" s="5" t="s">
        <v>73</v>
      </c>
      <c r="C7" s="5"/>
      <c r="D7" s="3" t="s">
        <v>10</v>
      </c>
      <c r="E7" s="5">
        <v>144.5</v>
      </c>
      <c r="F7" s="5">
        <f>RANK(E7,E7:E11,0)</f>
        <v>1</v>
      </c>
    </row>
    <row r="8" spans="2:6" x14ac:dyDescent="0.25">
      <c r="B8" s="5" t="s">
        <v>116</v>
      </c>
      <c r="C8" s="5"/>
      <c r="D8" s="3" t="s">
        <v>10</v>
      </c>
      <c r="E8" s="5">
        <v>144.1</v>
      </c>
      <c r="F8" s="5">
        <f>RANK(E8,E7:E11,0)</f>
        <v>2</v>
      </c>
    </row>
    <row r="9" spans="2:6" x14ac:dyDescent="0.25">
      <c r="B9" s="5" t="s">
        <v>115</v>
      </c>
      <c r="C9" s="5"/>
      <c r="D9" s="3" t="s">
        <v>10</v>
      </c>
      <c r="E9" s="5">
        <v>139.19999999999999</v>
      </c>
      <c r="F9" s="5">
        <f>RANK(E9,E7:E11,0)</f>
        <v>3</v>
      </c>
    </row>
    <row r="10" spans="2:6" x14ac:dyDescent="0.25">
      <c r="B10" s="5" t="s">
        <v>114</v>
      </c>
      <c r="C10" s="5"/>
      <c r="D10" s="3" t="s">
        <v>10</v>
      </c>
      <c r="E10" s="5">
        <v>138.19999999999999</v>
      </c>
      <c r="F10" s="5">
        <f>RANK(E10,E7:E11,0)</f>
        <v>4</v>
      </c>
    </row>
    <row r="11" spans="2:6" x14ac:dyDescent="0.25">
      <c r="B11" s="5" t="s">
        <v>58</v>
      </c>
      <c r="C11" s="5" t="s">
        <v>59</v>
      </c>
      <c r="D11" s="3" t="s">
        <v>10</v>
      </c>
      <c r="E11" s="5">
        <v>135.69999999999999</v>
      </c>
      <c r="F11" s="5">
        <f>RANK(E11,E7:E11,0)</f>
        <v>5</v>
      </c>
    </row>
    <row r="12" spans="2:6" x14ac:dyDescent="0.25">
      <c r="B12" s="1"/>
      <c r="C12" s="1"/>
      <c r="D12" s="1"/>
      <c r="E12" s="1"/>
      <c r="F12" s="1"/>
    </row>
    <row r="13" spans="2:6" ht="15.75" x14ac:dyDescent="0.25">
      <c r="B13" s="7" t="s">
        <v>41</v>
      </c>
      <c r="C13" s="8"/>
      <c r="D13" s="8"/>
      <c r="E13" s="8"/>
      <c r="F13" s="8"/>
    </row>
    <row r="14" spans="2:6" x14ac:dyDescent="0.25">
      <c r="B14" s="1"/>
      <c r="C14" s="1"/>
      <c r="D14" s="1"/>
      <c r="E14" s="1"/>
      <c r="F14" s="1"/>
    </row>
    <row r="15" spans="2:6" x14ac:dyDescent="0.25">
      <c r="B15" s="6" t="s">
        <v>0</v>
      </c>
      <c r="C15" s="6" t="s">
        <v>1</v>
      </c>
      <c r="D15" s="6" t="s">
        <v>2</v>
      </c>
      <c r="E15" s="6" t="s">
        <v>6</v>
      </c>
      <c r="F15" s="6" t="s">
        <v>4</v>
      </c>
    </row>
    <row r="16" spans="2:6" x14ac:dyDescent="0.25">
      <c r="B16" s="5" t="s">
        <v>127</v>
      </c>
      <c r="C16" s="5" t="s">
        <v>126</v>
      </c>
      <c r="D16" s="3" t="s">
        <v>11</v>
      </c>
      <c r="E16" s="5">
        <v>151.1</v>
      </c>
      <c r="F16" s="5">
        <f>RANK(E16,E16:E18,0)</f>
        <v>1</v>
      </c>
    </row>
    <row r="17" spans="2:7" x14ac:dyDescent="0.25">
      <c r="B17" s="5" t="s">
        <v>65</v>
      </c>
      <c r="C17" s="5"/>
      <c r="D17" s="3" t="s">
        <v>11</v>
      </c>
      <c r="E17" s="5">
        <v>148.9</v>
      </c>
      <c r="F17" s="5">
        <f>RANK(E17,E16:E18,0)</f>
        <v>2</v>
      </c>
    </row>
    <row r="18" spans="2:7" x14ac:dyDescent="0.25">
      <c r="B18" s="5" t="s">
        <v>84</v>
      </c>
      <c r="C18" s="5"/>
      <c r="D18" s="3" t="s">
        <v>11</v>
      </c>
      <c r="E18" s="5">
        <v>142.69999999999999</v>
      </c>
      <c r="F18" s="5">
        <f>RANK(E18,E16:E18,0)</f>
        <v>3</v>
      </c>
      <c r="G18" s="5"/>
    </row>
    <row r="20" spans="2:7" ht="15.75" x14ac:dyDescent="0.25">
      <c r="B20" s="7" t="s">
        <v>103</v>
      </c>
      <c r="C20" s="7"/>
      <c r="D20" s="7"/>
      <c r="E20" s="7"/>
      <c r="F20" s="7"/>
    </row>
    <row r="21" spans="2:7" x14ac:dyDescent="0.25">
      <c r="B21" s="1"/>
      <c r="C21" s="1"/>
      <c r="D21" s="1"/>
      <c r="E21" s="1"/>
      <c r="F21" s="1"/>
    </row>
    <row r="22" spans="2:7" x14ac:dyDescent="0.25">
      <c r="B22" s="6" t="s">
        <v>0</v>
      </c>
      <c r="C22" s="6" t="s">
        <v>1</v>
      </c>
      <c r="D22" s="6" t="s">
        <v>2</v>
      </c>
      <c r="E22" s="6" t="s">
        <v>6</v>
      </c>
      <c r="F22" s="6" t="s">
        <v>4</v>
      </c>
    </row>
    <row r="23" spans="2:7" x14ac:dyDescent="0.25">
      <c r="B23" s="5" t="s">
        <v>105</v>
      </c>
      <c r="C23" s="5" t="s">
        <v>67</v>
      </c>
      <c r="D23" s="3" t="s">
        <v>12</v>
      </c>
      <c r="E23" s="5">
        <v>142.80000000000001</v>
      </c>
      <c r="F23" s="5">
        <f>RANK(E23,E23:E28,0)</f>
        <v>1</v>
      </c>
    </row>
    <row r="24" spans="2:7" x14ac:dyDescent="0.25">
      <c r="B24" s="5" t="s">
        <v>91</v>
      </c>
      <c r="C24" s="5"/>
      <c r="D24" s="3" t="s">
        <v>12</v>
      </c>
      <c r="E24" s="5">
        <v>136.1</v>
      </c>
      <c r="F24" s="5">
        <f>RANK(E24,E23:E28,0)</f>
        <v>2</v>
      </c>
    </row>
    <row r="25" spans="2:7" x14ac:dyDescent="0.25">
      <c r="B25" s="5" t="s">
        <v>86</v>
      </c>
      <c r="C25" s="5"/>
      <c r="D25" s="3" t="s">
        <v>12</v>
      </c>
      <c r="E25" s="5">
        <v>134.30000000000001</v>
      </c>
      <c r="F25" s="5">
        <f>RANK(E25,E23:E28,0)</f>
        <v>3</v>
      </c>
    </row>
    <row r="26" spans="2:7" x14ac:dyDescent="0.25">
      <c r="B26" s="5" t="s">
        <v>104</v>
      </c>
      <c r="C26" s="5"/>
      <c r="D26" s="3" t="s">
        <v>12</v>
      </c>
      <c r="E26" s="5">
        <v>133.19999999999999</v>
      </c>
      <c r="F26" s="5">
        <f>RANK(E26,E23:E28,0)</f>
        <v>4</v>
      </c>
    </row>
    <row r="27" spans="2:7" x14ac:dyDescent="0.25">
      <c r="B27" s="5" t="s">
        <v>108</v>
      </c>
      <c r="C27" s="5"/>
      <c r="D27" s="3" t="s">
        <v>12</v>
      </c>
      <c r="E27" s="5">
        <v>126.8</v>
      </c>
      <c r="F27" s="5">
        <f>RANK(E27,E23:E28,0)</f>
        <v>5</v>
      </c>
    </row>
    <row r="28" spans="2:7" x14ac:dyDescent="0.25">
      <c r="B28" s="5" t="s">
        <v>66</v>
      </c>
      <c r="C28" s="5" t="s">
        <v>67</v>
      </c>
      <c r="D28" s="3" t="s">
        <v>12</v>
      </c>
      <c r="E28" s="5">
        <v>123.1</v>
      </c>
      <c r="F28" s="5">
        <f>RANK(E28,E23:E28,0)</f>
        <v>6</v>
      </c>
    </row>
    <row r="30" spans="2:7" ht="15.75" x14ac:dyDescent="0.25">
      <c r="B30" s="7" t="s">
        <v>102</v>
      </c>
      <c r="C30" s="8"/>
      <c r="D30" s="8"/>
      <c r="E30" s="8"/>
      <c r="F30" s="8"/>
    </row>
    <row r="31" spans="2:7" x14ac:dyDescent="0.25">
      <c r="B31" s="1"/>
      <c r="C31" s="1"/>
      <c r="D31" s="1"/>
      <c r="E31" s="1"/>
      <c r="F31" s="1"/>
    </row>
    <row r="32" spans="2:7" x14ac:dyDescent="0.25">
      <c r="B32" s="6" t="s">
        <v>0</v>
      </c>
      <c r="C32" s="6" t="s">
        <v>1</v>
      </c>
      <c r="D32" s="6" t="s">
        <v>2</v>
      </c>
      <c r="E32" s="6" t="s">
        <v>6</v>
      </c>
      <c r="F32" s="6" t="s">
        <v>4</v>
      </c>
    </row>
    <row r="33" spans="2:6" x14ac:dyDescent="0.25">
      <c r="B33" s="5" t="s">
        <v>122</v>
      </c>
      <c r="C33" s="5" t="s">
        <v>79</v>
      </c>
      <c r="D33" s="3" t="s">
        <v>13</v>
      </c>
      <c r="E33" s="5">
        <v>145</v>
      </c>
      <c r="F33" s="5">
        <f>RANK(E33,E33:E37,0)</f>
        <v>1</v>
      </c>
    </row>
    <row r="34" spans="2:6" x14ac:dyDescent="0.25">
      <c r="B34" s="5" t="s">
        <v>62</v>
      </c>
      <c r="C34" s="5" t="s">
        <v>64</v>
      </c>
      <c r="D34" s="3" t="s">
        <v>13</v>
      </c>
      <c r="E34" s="5">
        <v>137.5</v>
      </c>
      <c r="F34" s="5">
        <f>RANK(E34,E33:E37,0)</f>
        <v>2</v>
      </c>
    </row>
    <row r="35" spans="2:6" x14ac:dyDescent="0.25">
      <c r="B35" s="5" t="s">
        <v>121</v>
      </c>
      <c r="C35" s="5"/>
      <c r="D35" s="3" t="s">
        <v>13</v>
      </c>
      <c r="E35" s="5">
        <v>136</v>
      </c>
      <c r="F35" s="5">
        <f>RANK(E35,E33:E37,0)</f>
        <v>3</v>
      </c>
    </row>
    <row r="36" spans="2:6" x14ac:dyDescent="0.25">
      <c r="B36" s="5" t="s">
        <v>128</v>
      </c>
      <c r="C36" s="5" t="s">
        <v>63</v>
      </c>
      <c r="D36" s="3" t="s">
        <v>13</v>
      </c>
      <c r="E36" s="5">
        <v>133.30000000000001</v>
      </c>
      <c r="F36" s="5">
        <f>RANK(E36,E33:E37,0)</f>
        <v>4</v>
      </c>
    </row>
    <row r="37" spans="2:6" x14ac:dyDescent="0.25">
      <c r="B37" s="5" t="s">
        <v>90</v>
      </c>
      <c r="C37" s="5"/>
      <c r="D37" s="3" t="s">
        <v>13</v>
      </c>
      <c r="E37" s="5">
        <v>127.3</v>
      </c>
      <c r="F37" s="5">
        <f>RANK(E37,E33:E37,0)</f>
        <v>5</v>
      </c>
    </row>
    <row r="39" spans="2:6" ht="15.75" x14ac:dyDescent="0.25">
      <c r="B39" s="7" t="s">
        <v>101</v>
      </c>
      <c r="C39" s="8"/>
      <c r="D39" s="8"/>
      <c r="E39" s="8"/>
      <c r="F39" s="8"/>
    </row>
    <row r="40" spans="2:6" x14ac:dyDescent="0.25">
      <c r="B40" s="1"/>
      <c r="C40" s="1"/>
      <c r="D40" s="1"/>
      <c r="E40" s="1"/>
      <c r="F40" s="1"/>
    </row>
    <row r="41" spans="2:6" x14ac:dyDescent="0.25">
      <c r="B41" s="6" t="s">
        <v>0</v>
      </c>
      <c r="C41" s="6" t="s">
        <v>1</v>
      </c>
      <c r="D41" s="6" t="s">
        <v>2</v>
      </c>
      <c r="E41" s="6" t="s">
        <v>6</v>
      </c>
      <c r="F41" s="6" t="s">
        <v>4</v>
      </c>
    </row>
    <row r="42" spans="2:6" x14ac:dyDescent="0.25">
      <c r="B42" s="5" t="s">
        <v>113</v>
      </c>
      <c r="C42" s="5"/>
      <c r="D42" s="3" t="s">
        <v>44</v>
      </c>
      <c r="E42" s="5">
        <v>135.80000000000001</v>
      </c>
      <c r="F42" s="5">
        <f>RANK(E42,E42:E45,0)</f>
        <v>1</v>
      </c>
    </row>
    <row r="43" spans="2:6" x14ac:dyDescent="0.25">
      <c r="B43" s="5" t="s">
        <v>60</v>
      </c>
      <c r="C43" s="5" t="s">
        <v>61</v>
      </c>
      <c r="D43" s="3" t="s">
        <v>44</v>
      </c>
      <c r="E43" s="5">
        <v>134.19999999999999</v>
      </c>
      <c r="F43" s="5">
        <f>RANK(E43,E42:E45,0)</f>
        <v>2</v>
      </c>
    </row>
    <row r="44" spans="2:6" x14ac:dyDescent="0.25">
      <c r="B44" s="5" t="s">
        <v>106</v>
      </c>
      <c r="C44" s="5"/>
      <c r="D44" s="3" t="s">
        <v>44</v>
      </c>
      <c r="E44" s="5">
        <v>133.19999999999999</v>
      </c>
      <c r="F44" s="5">
        <f>RANK(E44,E42:E45,0)</f>
        <v>3</v>
      </c>
    </row>
    <row r="45" spans="2:6" x14ac:dyDescent="0.25">
      <c r="B45" s="5" t="s">
        <v>88</v>
      </c>
      <c r="C45" s="5"/>
      <c r="D45" s="3" t="s">
        <v>44</v>
      </c>
      <c r="E45" s="5">
        <v>130.6</v>
      </c>
      <c r="F45" s="5">
        <f>RANK(E45,E42:E45,0)</f>
        <v>4</v>
      </c>
    </row>
    <row r="47" spans="2:6" ht="15.75" x14ac:dyDescent="0.25">
      <c r="B47" s="7" t="s">
        <v>100</v>
      </c>
      <c r="C47" s="8"/>
      <c r="D47" s="8"/>
      <c r="E47" s="8"/>
      <c r="F47" s="8"/>
    </row>
    <row r="48" spans="2:6" x14ac:dyDescent="0.25">
      <c r="B48" s="1"/>
      <c r="C48" s="1"/>
      <c r="D48" s="1"/>
      <c r="E48" s="1"/>
      <c r="F48" s="1"/>
    </row>
    <row r="49" spans="2:6" x14ac:dyDescent="0.25">
      <c r="B49" s="6" t="s">
        <v>0</v>
      </c>
      <c r="C49" s="6" t="s">
        <v>1</v>
      </c>
      <c r="D49" s="6" t="s">
        <v>2</v>
      </c>
      <c r="E49" s="6" t="s">
        <v>6</v>
      </c>
      <c r="F49" s="6" t="s">
        <v>4</v>
      </c>
    </row>
    <row r="50" spans="2:6" x14ac:dyDescent="0.25">
      <c r="B50" s="5" t="s">
        <v>93</v>
      </c>
      <c r="C50" s="5" t="s">
        <v>94</v>
      </c>
      <c r="D50" s="3" t="s">
        <v>43</v>
      </c>
      <c r="E50" s="5">
        <v>133.9</v>
      </c>
      <c r="F50" s="5">
        <f>RANK(E50,E50:E53,0)</f>
        <v>4</v>
      </c>
    </row>
    <row r="51" spans="2:6" x14ac:dyDescent="0.25">
      <c r="B51" s="5" t="s">
        <v>119</v>
      </c>
      <c r="C51" s="5"/>
      <c r="D51" s="3" t="s">
        <v>43</v>
      </c>
      <c r="E51" s="5">
        <v>144.4</v>
      </c>
      <c r="F51" s="5">
        <f>RANK(E51,E50:E53,0)</f>
        <v>1</v>
      </c>
    </row>
    <row r="52" spans="2:6" x14ac:dyDescent="0.25">
      <c r="B52" s="5" t="s">
        <v>125</v>
      </c>
      <c r="C52" s="5"/>
      <c r="D52" s="3" t="s">
        <v>43</v>
      </c>
      <c r="E52" s="5">
        <v>140.19999999999999</v>
      </c>
      <c r="F52" s="5">
        <f>RANK(E52,E50:E53,0)</f>
        <v>2</v>
      </c>
    </row>
    <row r="53" spans="2:6" x14ac:dyDescent="0.25">
      <c r="B53" s="5" t="s">
        <v>130</v>
      </c>
      <c r="C53" s="5"/>
      <c r="D53" s="3" t="s">
        <v>43</v>
      </c>
      <c r="E53" s="5">
        <v>135.4</v>
      </c>
      <c r="F53" s="5">
        <f>RANK(E53,E50:E53,0)</f>
        <v>3</v>
      </c>
    </row>
    <row r="55" spans="2:6" ht="15.75" x14ac:dyDescent="0.25">
      <c r="B55" s="7" t="s">
        <v>99</v>
      </c>
      <c r="C55" s="8"/>
      <c r="D55" s="8"/>
      <c r="E55" s="8"/>
      <c r="F55" s="8"/>
    </row>
    <row r="56" spans="2:6" x14ac:dyDescent="0.25">
      <c r="B56" s="1"/>
      <c r="C56" s="1"/>
      <c r="D56" s="1"/>
      <c r="E56" s="1"/>
      <c r="F56" s="1"/>
    </row>
    <row r="57" spans="2:6" x14ac:dyDescent="0.25">
      <c r="B57" s="6" t="s">
        <v>0</v>
      </c>
      <c r="C57" s="6" t="s">
        <v>1</v>
      </c>
      <c r="D57" s="6" t="s">
        <v>2</v>
      </c>
      <c r="E57" s="6" t="s">
        <v>6</v>
      </c>
      <c r="F57" s="6" t="s">
        <v>4</v>
      </c>
    </row>
    <row r="58" spans="2:6" x14ac:dyDescent="0.25">
      <c r="B58" s="5" t="s">
        <v>98</v>
      </c>
      <c r="C58" s="5" t="s">
        <v>63</v>
      </c>
      <c r="D58" s="3" t="s">
        <v>8</v>
      </c>
      <c r="E58" s="5">
        <v>141.1</v>
      </c>
      <c r="F58" s="5">
        <f>RANK(E58,E58:E59,0)</f>
        <v>2</v>
      </c>
    </row>
    <row r="59" spans="2:6" x14ac:dyDescent="0.25">
      <c r="B59" s="5" t="s">
        <v>112</v>
      </c>
      <c r="C59" s="5" t="s">
        <v>79</v>
      </c>
      <c r="D59" s="3" t="s">
        <v>8</v>
      </c>
      <c r="E59" s="5">
        <v>145.80000000000001</v>
      </c>
      <c r="F59" s="5">
        <f>RANK(E59,E58:E59,0)</f>
        <v>1</v>
      </c>
    </row>
  </sheetData>
  <sortState ref="B55:E60">
    <sortCondition descending="1" ref="E55"/>
  </sortState>
  <mergeCells count="8">
    <mergeCell ref="B47:F47"/>
    <mergeCell ref="B55:F55"/>
    <mergeCell ref="B39:F39"/>
    <mergeCell ref="B2:F2"/>
    <mergeCell ref="B4:F4"/>
    <mergeCell ref="B13:F13"/>
    <mergeCell ref="B20:F20"/>
    <mergeCell ref="B30:F3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6"/>
  <sheetViews>
    <sheetView topLeftCell="A25" workbookViewId="0">
      <selection activeCell="F32" sqref="F32"/>
    </sheetView>
  </sheetViews>
  <sheetFormatPr baseColWidth="10" defaultColWidth="11.42578125" defaultRowHeight="15" x14ac:dyDescent="0.25"/>
  <cols>
    <col min="1" max="1" width="2.85546875" customWidth="1"/>
    <col min="2" max="2" width="30.140625" customWidth="1"/>
    <col min="3" max="3" width="13.85546875" customWidth="1"/>
    <col min="4" max="4" width="20.140625" bestFit="1" customWidth="1"/>
    <col min="5" max="5" width="6" bestFit="1" customWidth="1"/>
    <col min="6" max="6" width="9.7109375" bestFit="1" customWidth="1"/>
  </cols>
  <sheetData>
    <row r="2" spans="2:6" ht="23.25" x14ac:dyDescent="0.35">
      <c r="B2" s="9" t="s">
        <v>14</v>
      </c>
      <c r="C2" s="10"/>
      <c r="D2" s="10"/>
      <c r="E2" s="10"/>
      <c r="F2" s="10"/>
    </row>
    <row r="3" spans="2:6" x14ac:dyDescent="0.25">
      <c r="B3" s="2"/>
      <c r="C3" s="2"/>
      <c r="D3" s="2"/>
      <c r="E3" s="2"/>
      <c r="F3" s="2"/>
    </row>
    <row r="4" spans="2:6" ht="15.75" x14ac:dyDescent="0.25">
      <c r="B4" s="7" t="s">
        <v>47</v>
      </c>
      <c r="C4" s="11"/>
      <c r="D4" s="11"/>
      <c r="E4" s="11"/>
      <c r="F4" s="11"/>
    </row>
    <row r="6" spans="2:6" x14ac:dyDescent="0.25">
      <c r="B6" s="6" t="s">
        <v>0</v>
      </c>
      <c r="C6" s="6" t="s">
        <v>1</v>
      </c>
      <c r="D6" s="6" t="s">
        <v>2</v>
      </c>
      <c r="E6" s="6" t="s">
        <v>6</v>
      </c>
      <c r="F6" s="6" t="s">
        <v>4</v>
      </c>
    </row>
    <row r="7" spans="2:6" x14ac:dyDescent="0.25">
      <c r="B7" s="5" t="s">
        <v>72</v>
      </c>
      <c r="C7" s="5" t="s">
        <v>74</v>
      </c>
      <c r="D7" s="3" t="s">
        <v>15</v>
      </c>
      <c r="E7" s="5">
        <v>138.69999999999999</v>
      </c>
      <c r="F7" s="5">
        <f>RANK(E7,E7:E12,0)</f>
        <v>2</v>
      </c>
    </row>
    <row r="8" spans="2:6" x14ac:dyDescent="0.25">
      <c r="B8" s="5" t="s">
        <v>86</v>
      </c>
      <c r="C8" s="5"/>
      <c r="D8" s="3" t="s">
        <v>15</v>
      </c>
      <c r="E8" s="5">
        <v>121.7</v>
      </c>
      <c r="F8" s="5">
        <f>RANK(E8,E7:E12,0)</f>
        <v>6</v>
      </c>
    </row>
    <row r="9" spans="2:6" x14ac:dyDescent="0.25">
      <c r="B9" s="5" t="s">
        <v>93</v>
      </c>
      <c r="C9" s="5" t="s">
        <v>94</v>
      </c>
      <c r="D9" s="3" t="s">
        <v>15</v>
      </c>
      <c r="E9" s="5">
        <v>131.5</v>
      </c>
      <c r="F9" s="5">
        <f>RANK(E9,E7:E12,0)</f>
        <v>5</v>
      </c>
    </row>
    <row r="10" spans="2:6" x14ac:dyDescent="0.25">
      <c r="B10" s="5" t="s">
        <v>95</v>
      </c>
      <c r="C10" s="5"/>
      <c r="D10" s="3" t="s">
        <v>15</v>
      </c>
      <c r="E10" s="5">
        <v>144.30000000000001</v>
      </c>
      <c r="F10" s="5">
        <f>RANK(E10,E7:E12,0)</f>
        <v>1</v>
      </c>
    </row>
    <row r="11" spans="2:6" x14ac:dyDescent="0.25">
      <c r="B11" s="5" t="s">
        <v>120</v>
      </c>
      <c r="C11" s="5"/>
      <c r="D11" s="3" t="s">
        <v>15</v>
      </c>
      <c r="E11" s="5">
        <v>137.4</v>
      </c>
      <c r="F11" s="5">
        <f>RANK(E11,E7:E12,0)</f>
        <v>4</v>
      </c>
    </row>
    <row r="12" spans="2:6" x14ac:dyDescent="0.25">
      <c r="B12" s="5" t="s">
        <v>128</v>
      </c>
      <c r="C12" s="5"/>
      <c r="D12" s="3" t="s">
        <v>15</v>
      </c>
      <c r="E12" s="5">
        <v>137.5</v>
      </c>
      <c r="F12" s="5">
        <f>RANK(E12,E7:E12,0)</f>
        <v>3</v>
      </c>
    </row>
    <row r="13" spans="2:6" x14ac:dyDescent="0.25">
      <c r="B13" s="1"/>
      <c r="C13" s="1"/>
      <c r="D13" s="1"/>
      <c r="E13" s="1"/>
      <c r="F13" s="1"/>
    </row>
    <row r="14" spans="2:6" ht="15.75" x14ac:dyDescent="0.25">
      <c r="B14" s="7" t="s">
        <v>46</v>
      </c>
      <c r="C14" s="8"/>
      <c r="D14" s="8"/>
      <c r="E14" s="8"/>
      <c r="F14" s="8"/>
    </row>
    <row r="15" spans="2:6" x14ac:dyDescent="0.25">
      <c r="B15" s="1"/>
      <c r="C15" s="1"/>
      <c r="D15" s="1"/>
      <c r="E15" s="1"/>
      <c r="F15" s="1"/>
    </row>
    <row r="16" spans="2:6" x14ac:dyDescent="0.25">
      <c r="B16" s="6" t="s">
        <v>0</v>
      </c>
      <c r="C16" s="6" t="s">
        <v>1</v>
      </c>
      <c r="D16" s="6" t="s">
        <v>2</v>
      </c>
      <c r="E16" s="6" t="s">
        <v>6</v>
      </c>
      <c r="F16" s="6" t="s">
        <v>4</v>
      </c>
    </row>
    <row r="17" spans="2:6" x14ac:dyDescent="0.25">
      <c r="B17" s="5" t="s">
        <v>65</v>
      </c>
      <c r="C17" s="5"/>
      <c r="D17" s="3" t="s">
        <v>16</v>
      </c>
      <c r="E17" s="5">
        <v>149.80000000000001</v>
      </c>
      <c r="F17" s="5">
        <f>RANK(E17,E17:E25,0)</f>
        <v>1</v>
      </c>
    </row>
    <row r="18" spans="2:6" x14ac:dyDescent="0.25">
      <c r="B18" s="5" t="s">
        <v>68</v>
      </c>
      <c r="C18" s="5"/>
      <c r="D18" s="3" t="s">
        <v>16</v>
      </c>
      <c r="E18" s="5">
        <v>143</v>
      </c>
      <c r="F18" s="5">
        <f>RANK(E18,E17:E25,0)</f>
        <v>2</v>
      </c>
    </row>
    <row r="19" spans="2:6" x14ac:dyDescent="0.25">
      <c r="B19" s="5" t="s">
        <v>96</v>
      </c>
      <c r="C19" s="5"/>
      <c r="D19" s="3" t="s">
        <v>16</v>
      </c>
      <c r="E19" s="5">
        <v>138.30000000000001</v>
      </c>
      <c r="F19" s="5">
        <f>RANK(E19,E17:E25,0)</f>
        <v>3</v>
      </c>
    </row>
    <row r="20" spans="2:6" x14ac:dyDescent="0.25">
      <c r="B20" s="5" t="s">
        <v>115</v>
      </c>
      <c r="C20" s="5"/>
      <c r="D20" s="3" t="s">
        <v>16</v>
      </c>
      <c r="E20" s="5">
        <v>131.69999999999999</v>
      </c>
      <c r="F20" s="5">
        <f>RANK(E20,E17:E25,0)</f>
        <v>4</v>
      </c>
    </row>
    <row r="21" spans="2:6" x14ac:dyDescent="0.25">
      <c r="B21" s="5" t="s">
        <v>91</v>
      </c>
      <c r="C21" s="5"/>
      <c r="D21" s="3" t="s">
        <v>16</v>
      </c>
      <c r="E21" s="5">
        <v>131.4</v>
      </c>
      <c r="F21" s="5">
        <f>RANK(E21,E17:E25,0)</f>
        <v>5</v>
      </c>
    </row>
    <row r="22" spans="2:6" x14ac:dyDescent="0.25">
      <c r="B22" s="5" t="s">
        <v>58</v>
      </c>
      <c r="C22" s="5" t="s">
        <v>59</v>
      </c>
      <c r="D22" s="3" t="s">
        <v>16</v>
      </c>
      <c r="E22" s="5">
        <v>126.3</v>
      </c>
      <c r="F22" s="5">
        <f>RANK(E22,E17:E25,0)</f>
        <v>6</v>
      </c>
    </row>
    <row r="23" spans="2:6" x14ac:dyDescent="0.25">
      <c r="B23" s="5" t="s">
        <v>66</v>
      </c>
      <c r="C23" s="5"/>
      <c r="D23" s="3" t="s">
        <v>16</v>
      </c>
      <c r="E23" s="5">
        <v>121.4</v>
      </c>
      <c r="F23" s="5">
        <f>RANK(E23,E17:E25,0)</f>
        <v>7</v>
      </c>
    </row>
    <row r="24" spans="2:6" x14ac:dyDescent="0.25">
      <c r="B24" s="5" t="s">
        <v>108</v>
      </c>
      <c r="C24" s="5"/>
      <c r="D24" s="3" t="s">
        <v>16</v>
      </c>
      <c r="E24" s="5">
        <v>120.5</v>
      </c>
      <c r="F24" s="5">
        <f>RANK(E24,E17:E25,0)</f>
        <v>8</v>
      </c>
    </row>
    <row r="25" spans="2:6" x14ac:dyDescent="0.25">
      <c r="B25" s="5" t="s">
        <v>114</v>
      </c>
      <c r="C25" s="5"/>
      <c r="D25" s="3" t="s">
        <v>16</v>
      </c>
      <c r="E25" s="5">
        <v>0</v>
      </c>
      <c r="F25" s="5">
        <f>RANK(E25,E17:E25,0)</f>
        <v>9</v>
      </c>
    </row>
    <row r="27" spans="2:6" ht="15.75" x14ac:dyDescent="0.25">
      <c r="B27" s="7" t="s">
        <v>45</v>
      </c>
      <c r="C27" s="7"/>
      <c r="D27" s="7"/>
      <c r="E27" s="7"/>
      <c r="F27" s="7"/>
    </row>
    <row r="28" spans="2:6" x14ac:dyDescent="0.25">
      <c r="B28" s="1"/>
      <c r="C28" s="1"/>
      <c r="D28" s="1"/>
      <c r="E28" s="1"/>
      <c r="F28" s="1"/>
    </row>
    <row r="29" spans="2:6" x14ac:dyDescent="0.25">
      <c r="B29" s="6" t="s">
        <v>0</v>
      </c>
      <c r="C29" s="6" t="s">
        <v>1</v>
      </c>
      <c r="D29" s="6" t="s">
        <v>2</v>
      </c>
      <c r="E29" s="6" t="s">
        <v>6</v>
      </c>
      <c r="F29" s="6" t="s">
        <v>4</v>
      </c>
    </row>
    <row r="30" spans="2:6" x14ac:dyDescent="0.25">
      <c r="B30" s="5" t="s">
        <v>127</v>
      </c>
      <c r="C30" s="5"/>
      <c r="D30" s="3" t="s">
        <v>48</v>
      </c>
      <c r="E30" s="5">
        <v>140.69999999999999</v>
      </c>
      <c r="F30" s="5">
        <f>RANK(E30,E30:E34,0)</f>
        <v>1</v>
      </c>
    </row>
    <row r="31" spans="2:6" x14ac:dyDescent="0.25">
      <c r="B31" s="5" t="s">
        <v>60</v>
      </c>
      <c r="C31" s="5" t="s">
        <v>61</v>
      </c>
      <c r="D31" s="3" t="s">
        <v>48</v>
      </c>
      <c r="E31" s="5">
        <v>137.6</v>
      </c>
      <c r="F31" s="5">
        <f>RANK(E31,E30:E34,0)</f>
        <v>2</v>
      </c>
    </row>
    <row r="32" spans="2:6" x14ac:dyDescent="0.25">
      <c r="B32" s="5" t="s">
        <v>90</v>
      </c>
      <c r="C32" s="5"/>
      <c r="D32" s="3" t="s">
        <v>48</v>
      </c>
      <c r="E32" s="5">
        <v>133</v>
      </c>
      <c r="F32" s="5">
        <f>RANK(E32,E30:E34,0)</f>
        <v>3</v>
      </c>
    </row>
    <row r="33" spans="2:6" x14ac:dyDescent="0.25">
      <c r="B33" s="5" t="s">
        <v>85</v>
      </c>
      <c r="C33" s="5"/>
      <c r="D33" s="3" t="s">
        <v>48</v>
      </c>
      <c r="E33" s="5">
        <v>124.3</v>
      </c>
      <c r="F33" s="5">
        <f>RANK(E33,E30:E34,0)</f>
        <v>4</v>
      </c>
    </row>
    <row r="34" spans="2:6" x14ac:dyDescent="0.25">
      <c r="B34" s="5" t="s">
        <v>62</v>
      </c>
      <c r="C34" s="5" t="s">
        <v>64</v>
      </c>
      <c r="D34" s="3" t="s">
        <v>48</v>
      </c>
      <c r="E34" s="5">
        <v>116.2</v>
      </c>
      <c r="F34" s="5">
        <f>RANK(E34,E30:E34,0)</f>
        <v>5</v>
      </c>
    </row>
    <row r="35" spans="2:6" ht="14.25" customHeight="1" x14ac:dyDescent="0.25"/>
    <row r="36" spans="2:6" ht="14.25" customHeight="1" x14ac:dyDescent="0.25">
      <c r="B36" s="7" t="s">
        <v>50</v>
      </c>
      <c r="C36" s="7"/>
      <c r="D36" s="7"/>
      <c r="E36" s="7"/>
      <c r="F36" s="7"/>
    </row>
    <row r="37" spans="2:6" ht="14.25" customHeight="1" x14ac:dyDescent="0.25">
      <c r="B37" s="1"/>
      <c r="C37" s="1"/>
      <c r="D37" s="1"/>
      <c r="E37" s="1"/>
      <c r="F37" s="1"/>
    </row>
    <row r="38" spans="2:6" ht="14.25" customHeight="1" x14ac:dyDescent="0.25">
      <c r="B38" s="6" t="s">
        <v>0</v>
      </c>
      <c r="C38" s="6" t="s">
        <v>1</v>
      </c>
      <c r="D38" s="6" t="s">
        <v>2</v>
      </c>
      <c r="E38" s="6" t="s">
        <v>6</v>
      </c>
      <c r="F38" s="6" t="s">
        <v>4</v>
      </c>
    </row>
    <row r="39" spans="2:6" ht="14.25" customHeight="1" x14ac:dyDescent="0.25">
      <c r="B39" s="5" t="s">
        <v>119</v>
      </c>
      <c r="C39" s="5"/>
      <c r="D39" s="3" t="s">
        <v>8</v>
      </c>
      <c r="E39" s="5">
        <v>144.6</v>
      </c>
      <c r="F39" s="5">
        <f>RANK(E39,E39:E40,0)</f>
        <v>1</v>
      </c>
    </row>
    <row r="40" spans="2:6" ht="14.25" customHeight="1" x14ac:dyDescent="0.25">
      <c r="B40" s="5" t="s">
        <v>97</v>
      </c>
      <c r="C40" s="5"/>
      <c r="D40" s="3" t="s">
        <v>8</v>
      </c>
      <c r="E40" s="5">
        <v>126.8</v>
      </c>
      <c r="F40" s="5">
        <f>RANK(E40,E39:E40,0)</f>
        <v>2</v>
      </c>
    </row>
    <row r="42" spans="2:6" ht="15.75" x14ac:dyDescent="0.25">
      <c r="B42" s="7" t="s">
        <v>49</v>
      </c>
      <c r="C42" s="7"/>
      <c r="D42" s="7"/>
      <c r="E42" s="7"/>
      <c r="F42" s="7"/>
    </row>
    <row r="43" spans="2:6" x14ac:dyDescent="0.25">
      <c r="B43" s="1"/>
      <c r="C43" s="1"/>
      <c r="D43" s="1"/>
      <c r="E43" s="1"/>
      <c r="F43" s="1"/>
    </row>
    <row r="44" spans="2:6" x14ac:dyDescent="0.25">
      <c r="B44" s="6" t="s">
        <v>0</v>
      </c>
      <c r="C44" s="6" t="s">
        <v>1</v>
      </c>
      <c r="D44" s="6" t="s">
        <v>2</v>
      </c>
      <c r="E44" s="6" t="s">
        <v>6</v>
      </c>
      <c r="F44" s="6" t="s">
        <v>4</v>
      </c>
    </row>
    <row r="45" spans="2:6" x14ac:dyDescent="0.25">
      <c r="B45" s="5" t="s">
        <v>81</v>
      </c>
      <c r="C45" s="5"/>
      <c r="D45" s="3" t="s">
        <v>49</v>
      </c>
      <c r="E45" s="5">
        <v>144.6</v>
      </c>
      <c r="F45" s="5">
        <f>RANK(E45,E45:E46,0)</f>
        <v>1</v>
      </c>
    </row>
    <row r="46" spans="2:6" x14ac:dyDescent="0.25">
      <c r="B46" s="5" t="s">
        <v>130</v>
      </c>
      <c r="C46" s="5"/>
      <c r="D46" s="3" t="s">
        <v>49</v>
      </c>
      <c r="E46" s="5">
        <v>133.80000000000001</v>
      </c>
      <c r="F46" s="5">
        <f>RANK(E46,E45:E46,0)</f>
        <v>2</v>
      </c>
    </row>
  </sheetData>
  <sortState ref="B103:E104">
    <sortCondition descending="1" ref="E103"/>
  </sortState>
  <mergeCells count="6">
    <mergeCell ref="B42:F42"/>
    <mergeCell ref="B2:F2"/>
    <mergeCell ref="B4:F4"/>
    <mergeCell ref="B14:F14"/>
    <mergeCell ref="B27:F27"/>
    <mergeCell ref="B36:F36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7"/>
  <sheetViews>
    <sheetView topLeftCell="A34" workbookViewId="0">
      <selection activeCell="A11" sqref="A11:XFD26"/>
    </sheetView>
  </sheetViews>
  <sheetFormatPr baseColWidth="10" defaultColWidth="11.42578125" defaultRowHeight="15" x14ac:dyDescent="0.25"/>
  <cols>
    <col min="1" max="1" width="2.85546875" customWidth="1"/>
    <col min="2" max="2" width="26.140625" bestFit="1" customWidth="1"/>
    <col min="3" max="3" width="13.7109375" bestFit="1" customWidth="1"/>
    <col min="4" max="4" width="20.140625" bestFit="1" customWidth="1"/>
    <col min="5" max="5" width="6" bestFit="1" customWidth="1"/>
    <col min="6" max="6" width="9.7109375" bestFit="1" customWidth="1"/>
    <col min="7" max="7" width="6.5703125" bestFit="1" customWidth="1"/>
    <col min="8" max="8" width="9.7109375" bestFit="1" customWidth="1"/>
  </cols>
  <sheetData>
    <row r="2" spans="2:6" ht="23.25" x14ac:dyDescent="0.35">
      <c r="B2" s="9" t="s">
        <v>17</v>
      </c>
      <c r="C2" s="10"/>
      <c r="D2" s="10"/>
      <c r="E2" s="10"/>
      <c r="F2" s="10"/>
    </row>
    <row r="3" spans="2:6" x14ac:dyDescent="0.25">
      <c r="B3" s="2"/>
      <c r="C3" s="2"/>
      <c r="D3" s="2"/>
      <c r="E3" s="2"/>
      <c r="F3" s="2"/>
    </row>
    <row r="4" spans="2:6" ht="15.75" x14ac:dyDescent="0.25">
      <c r="B4" s="7" t="s">
        <v>32</v>
      </c>
      <c r="C4" s="11"/>
      <c r="D4" s="11"/>
      <c r="E4" s="11"/>
      <c r="F4" s="11"/>
    </row>
    <row r="6" spans="2:6" x14ac:dyDescent="0.25">
      <c r="B6" s="6" t="s">
        <v>0</v>
      </c>
      <c r="C6" s="6" t="s">
        <v>1</v>
      </c>
      <c r="D6" s="6" t="s">
        <v>2</v>
      </c>
      <c r="E6" s="6" t="s">
        <v>6</v>
      </c>
      <c r="F6" s="6" t="s">
        <v>4</v>
      </c>
    </row>
    <row r="7" spans="2:6" x14ac:dyDescent="0.25">
      <c r="B7" s="5" t="s">
        <v>135</v>
      </c>
      <c r="C7" s="5" t="s">
        <v>67</v>
      </c>
      <c r="D7" s="3" t="s">
        <v>18</v>
      </c>
      <c r="E7" s="5">
        <v>155.9</v>
      </c>
      <c r="F7" s="5">
        <f>RANK(E7,E7:E10,0)</f>
        <v>1</v>
      </c>
    </row>
    <row r="8" spans="2:6" x14ac:dyDescent="0.25">
      <c r="B8" s="5" t="s">
        <v>143</v>
      </c>
      <c r="C8" s="5" t="s">
        <v>74</v>
      </c>
      <c r="D8" s="3" t="s">
        <v>18</v>
      </c>
      <c r="E8" s="5">
        <v>154.80000000000001</v>
      </c>
      <c r="F8" s="5">
        <f>RANK(E8,E7:E10,0)</f>
        <v>2</v>
      </c>
    </row>
    <row r="9" spans="2:6" x14ac:dyDescent="0.25">
      <c r="B9" s="5" t="s">
        <v>151</v>
      </c>
      <c r="C9" s="5" t="s">
        <v>64</v>
      </c>
      <c r="D9" s="3" t="s">
        <v>18</v>
      </c>
      <c r="E9" s="5">
        <v>149.1</v>
      </c>
      <c r="F9" s="5">
        <f>RANK(E9,E7:E10,0)</f>
        <v>3</v>
      </c>
    </row>
    <row r="10" spans="2:6" x14ac:dyDescent="0.25">
      <c r="B10" s="5" t="s">
        <v>132</v>
      </c>
      <c r="C10" s="5" t="s">
        <v>133</v>
      </c>
      <c r="D10" s="3" t="s">
        <v>18</v>
      </c>
      <c r="E10" s="5">
        <v>132.9</v>
      </c>
      <c r="F10" s="5">
        <f>RANK(E10,E7:E10,0)</f>
        <v>4</v>
      </c>
    </row>
    <row r="11" spans="2:6" x14ac:dyDescent="0.25">
      <c r="B11" s="1"/>
      <c r="C11" s="1"/>
      <c r="D11" s="1"/>
      <c r="E11" s="1"/>
      <c r="F11" s="1"/>
    </row>
    <row r="12" spans="2:6" ht="15.75" x14ac:dyDescent="0.25">
      <c r="B12" s="7" t="s">
        <v>31</v>
      </c>
      <c r="C12" s="8"/>
      <c r="D12" s="8"/>
      <c r="E12" s="8"/>
      <c r="F12" s="8"/>
    </row>
    <row r="13" spans="2:6" x14ac:dyDescent="0.25">
      <c r="B13" s="1"/>
      <c r="C13" s="1"/>
      <c r="D13" s="1"/>
      <c r="E13" s="1"/>
      <c r="F13" s="1"/>
    </row>
    <row r="14" spans="2:6" x14ac:dyDescent="0.25">
      <c r="B14" s="6" t="s">
        <v>0</v>
      </c>
      <c r="C14" s="6" t="s">
        <v>1</v>
      </c>
      <c r="D14" s="6" t="s">
        <v>2</v>
      </c>
      <c r="E14" s="6" t="s">
        <v>6</v>
      </c>
      <c r="F14" s="6" t="s">
        <v>4</v>
      </c>
    </row>
    <row r="15" spans="2:6" x14ac:dyDescent="0.25">
      <c r="B15" s="5" t="s">
        <v>134</v>
      </c>
      <c r="C15" s="5" t="s">
        <v>74</v>
      </c>
      <c r="D15" s="3" t="s">
        <v>19</v>
      </c>
      <c r="E15" s="5">
        <v>156.30000000000001</v>
      </c>
      <c r="F15" s="5">
        <f>RANK(E15,E15:E19,0)</f>
        <v>1</v>
      </c>
    </row>
    <row r="16" spans="2:6" x14ac:dyDescent="0.25">
      <c r="B16" s="5" t="s">
        <v>152</v>
      </c>
      <c r="C16" s="5" t="s">
        <v>74</v>
      </c>
      <c r="D16" s="3" t="s">
        <v>19</v>
      </c>
      <c r="E16" s="5">
        <v>147.30000000000001</v>
      </c>
      <c r="F16" s="5">
        <f>RANK(E16,E15:E19,0)</f>
        <v>2</v>
      </c>
    </row>
    <row r="17" spans="2:6" x14ac:dyDescent="0.25">
      <c r="B17" s="5" t="s">
        <v>97</v>
      </c>
      <c r="C17" s="5" t="s">
        <v>63</v>
      </c>
      <c r="D17" s="3" t="s">
        <v>19</v>
      </c>
      <c r="E17" s="5">
        <v>144.30000000000001</v>
      </c>
      <c r="F17" s="5">
        <f>RANK(E17,E15:E19,0)</f>
        <v>3</v>
      </c>
    </row>
    <row r="18" spans="2:6" x14ac:dyDescent="0.25">
      <c r="B18" s="5" t="s">
        <v>148</v>
      </c>
      <c r="C18" s="5" t="s">
        <v>149</v>
      </c>
      <c r="D18" s="3" t="s">
        <v>19</v>
      </c>
      <c r="E18" s="5">
        <v>137.6</v>
      </c>
      <c r="F18" s="5">
        <f>RANK(E18,E15:E19,0)</f>
        <v>4</v>
      </c>
    </row>
    <row r="19" spans="2:6" x14ac:dyDescent="0.25">
      <c r="B19" s="5" t="s">
        <v>137</v>
      </c>
      <c r="C19" s="5" t="s">
        <v>138</v>
      </c>
      <c r="D19" s="3" t="s">
        <v>19</v>
      </c>
      <c r="E19" s="5">
        <v>128.80000000000001</v>
      </c>
      <c r="F19" s="5">
        <f>RANK(E19,E15:E19,0)</f>
        <v>5</v>
      </c>
    </row>
    <row r="21" spans="2:6" ht="15.75" x14ac:dyDescent="0.25">
      <c r="B21" s="7" t="s">
        <v>33</v>
      </c>
      <c r="C21" s="7"/>
      <c r="D21" s="7"/>
      <c r="E21" s="7"/>
      <c r="F21" s="7"/>
    </row>
    <row r="22" spans="2:6" x14ac:dyDescent="0.25">
      <c r="B22" s="1"/>
      <c r="C22" s="1"/>
      <c r="D22" s="1"/>
      <c r="E22" s="1"/>
      <c r="F22" s="1"/>
    </row>
    <row r="23" spans="2:6" x14ac:dyDescent="0.25">
      <c r="B23" s="6" t="s">
        <v>0</v>
      </c>
      <c r="C23" s="6" t="s">
        <v>1</v>
      </c>
      <c r="D23" s="6" t="s">
        <v>2</v>
      </c>
      <c r="E23" s="6" t="s">
        <v>6</v>
      </c>
      <c r="F23" s="6" t="s">
        <v>4</v>
      </c>
    </row>
    <row r="24" spans="2:6" x14ac:dyDescent="0.25">
      <c r="B24" s="5" t="s">
        <v>136</v>
      </c>
      <c r="C24" s="5" t="s">
        <v>63</v>
      </c>
      <c r="D24" s="3" t="s">
        <v>20</v>
      </c>
      <c r="E24" s="5">
        <v>155.1</v>
      </c>
      <c r="F24" s="5">
        <f>RANK(E24,E24:E31,0)</f>
        <v>1</v>
      </c>
    </row>
    <row r="25" spans="2:6" x14ac:dyDescent="0.25">
      <c r="B25" s="5" t="s">
        <v>154</v>
      </c>
      <c r="C25" s="5"/>
      <c r="D25" s="3" t="s">
        <v>20</v>
      </c>
      <c r="E25" s="5">
        <v>154.4</v>
      </c>
      <c r="F25" s="5">
        <f>RANK(E25,E24:E31,0)</f>
        <v>2</v>
      </c>
    </row>
    <row r="26" spans="2:6" x14ac:dyDescent="0.25">
      <c r="B26" s="5" t="s">
        <v>106</v>
      </c>
      <c r="C26" s="5" t="s">
        <v>63</v>
      </c>
      <c r="D26" s="3" t="s">
        <v>20</v>
      </c>
      <c r="E26" s="5">
        <v>148.4</v>
      </c>
      <c r="F26" s="5">
        <f>RANK(E26,E24:E31,0)</f>
        <v>3</v>
      </c>
    </row>
    <row r="27" spans="2:6" x14ac:dyDescent="0.25">
      <c r="B27" s="5" t="s">
        <v>153</v>
      </c>
      <c r="C27" s="5"/>
      <c r="D27" s="3" t="s">
        <v>20</v>
      </c>
      <c r="E27" s="5">
        <v>146.6</v>
      </c>
      <c r="F27" s="5">
        <f>RANK(E27,E24:E31,0)</f>
        <v>4</v>
      </c>
    </row>
    <row r="28" spans="2:6" x14ac:dyDescent="0.25">
      <c r="B28" s="5" t="s">
        <v>115</v>
      </c>
      <c r="C28" s="5" t="s">
        <v>74</v>
      </c>
      <c r="D28" s="3" t="s">
        <v>20</v>
      </c>
      <c r="E28" s="5">
        <v>143.69999999999999</v>
      </c>
      <c r="F28" s="5">
        <f>RANK(E28,E24:E31,0)</f>
        <v>5</v>
      </c>
    </row>
    <row r="29" spans="2:6" x14ac:dyDescent="0.25">
      <c r="B29" s="5" t="s">
        <v>156</v>
      </c>
      <c r="C29" s="5" t="s">
        <v>74</v>
      </c>
      <c r="D29" s="3" t="s">
        <v>20</v>
      </c>
      <c r="E29" s="5">
        <v>142.6</v>
      </c>
      <c r="F29" s="5">
        <f>RANK(E29,E24:E31,0)</f>
        <v>6</v>
      </c>
    </row>
    <row r="30" spans="2:6" x14ac:dyDescent="0.25">
      <c r="B30" s="5" t="s">
        <v>140</v>
      </c>
      <c r="C30" s="5" t="s">
        <v>141</v>
      </c>
      <c r="D30" s="3" t="s">
        <v>20</v>
      </c>
      <c r="E30" s="5">
        <v>141.80000000000001</v>
      </c>
      <c r="F30" s="5">
        <f>RANK(E30,E24:E31,0)</f>
        <v>7</v>
      </c>
    </row>
    <row r="31" spans="2:6" x14ac:dyDescent="0.25">
      <c r="B31" s="5" t="s">
        <v>139</v>
      </c>
      <c r="C31" s="5" t="s">
        <v>133</v>
      </c>
      <c r="D31" s="3" t="s">
        <v>20</v>
      </c>
      <c r="E31" s="5">
        <v>141.6</v>
      </c>
      <c r="F31" s="5">
        <f>RANK(E31,E24:E31,0)</f>
        <v>8</v>
      </c>
    </row>
    <row r="33" spans="2:8" ht="15.75" x14ac:dyDescent="0.25">
      <c r="B33" s="7" t="s">
        <v>51</v>
      </c>
      <c r="C33" s="8"/>
      <c r="D33" s="8"/>
      <c r="E33" s="8"/>
      <c r="F33" s="8"/>
    </row>
    <row r="34" spans="2:8" x14ac:dyDescent="0.25">
      <c r="B34" s="1"/>
      <c r="C34" s="1"/>
      <c r="D34" s="1"/>
      <c r="E34" s="1"/>
      <c r="F34" s="1"/>
    </row>
    <row r="35" spans="2:8" x14ac:dyDescent="0.25">
      <c r="B35" s="6" t="s">
        <v>0</v>
      </c>
      <c r="C35" s="6" t="s">
        <v>1</v>
      </c>
      <c r="D35" s="6" t="s">
        <v>2</v>
      </c>
      <c r="E35" s="6" t="s">
        <v>6</v>
      </c>
      <c r="F35" s="6" t="s">
        <v>4</v>
      </c>
    </row>
    <row r="36" spans="2:8" x14ac:dyDescent="0.25">
      <c r="B36" s="5" t="s">
        <v>158</v>
      </c>
      <c r="C36" s="5"/>
      <c r="D36" s="3" t="s">
        <v>51</v>
      </c>
      <c r="E36" s="5">
        <v>147.19999999999999</v>
      </c>
      <c r="F36" s="5">
        <f>RANK(E36,E36:E39,0)</f>
        <v>1</v>
      </c>
    </row>
    <row r="37" spans="2:8" x14ac:dyDescent="0.25">
      <c r="B37" s="5" t="s">
        <v>60</v>
      </c>
      <c r="C37" s="5" t="s">
        <v>61</v>
      </c>
      <c r="D37" s="3" t="s">
        <v>51</v>
      </c>
      <c r="E37" s="5">
        <v>143.4</v>
      </c>
      <c r="F37" s="5">
        <f>RANK(E37,E36:E39,0)</f>
        <v>2</v>
      </c>
    </row>
    <row r="38" spans="2:8" x14ac:dyDescent="0.25">
      <c r="B38" s="5" t="s">
        <v>130</v>
      </c>
      <c r="C38" s="5" t="s">
        <v>61</v>
      </c>
      <c r="D38" s="3" t="s">
        <v>51</v>
      </c>
      <c r="E38" s="5">
        <v>142.9</v>
      </c>
      <c r="F38" s="5">
        <f>RANK(E38,E36:E39,0)</f>
        <v>3</v>
      </c>
    </row>
    <row r="39" spans="2:8" x14ac:dyDescent="0.25">
      <c r="B39" s="5" t="s">
        <v>62</v>
      </c>
      <c r="C39" s="5" t="s">
        <v>64</v>
      </c>
      <c r="D39" s="3" t="s">
        <v>51</v>
      </c>
      <c r="E39" s="5">
        <v>139.5</v>
      </c>
      <c r="F39" s="5">
        <f>RANK(E39,E36:E39,0)</f>
        <v>4</v>
      </c>
    </row>
    <row r="41" spans="2:8" ht="15.75" x14ac:dyDescent="0.25">
      <c r="B41" s="7" t="s">
        <v>30</v>
      </c>
      <c r="C41" s="8"/>
      <c r="D41" s="8"/>
      <c r="E41" s="8"/>
      <c r="F41" s="8"/>
    </row>
    <row r="42" spans="2:8" x14ac:dyDescent="0.25">
      <c r="B42" s="1"/>
      <c r="C42" s="1"/>
      <c r="D42" s="1"/>
      <c r="E42" s="1"/>
      <c r="F42" s="1"/>
    </row>
    <row r="43" spans="2:8" x14ac:dyDescent="0.25">
      <c r="B43" s="6" t="s">
        <v>0</v>
      </c>
      <c r="C43" s="6" t="s">
        <v>1</v>
      </c>
      <c r="D43" s="6" t="s">
        <v>2</v>
      </c>
      <c r="E43" s="6" t="s">
        <v>6</v>
      </c>
      <c r="F43" s="6" t="s">
        <v>22</v>
      </c>
      <c r="G43" s="6" t="s">
        <v>3</v>
      </c>
      <c r="H43" s="6" t="s">
        <v>4</v>
      </c>
    </row>
    <row r="44" spans="2:8" x14ac:dyDescent="0.25">
      <c r="B44" s="5" t="s">
        <v>144</v>
      </c>
      <c r="C44" s="5" t="s">
        <v>64</v>
      </c>
      <c r="D44" s="3" t="s">
        <v>21</v>
      </c>
      <c r="E44" s="5">
        <v>143.1</v>
      </c>
      <c r="F44" s="5">
        <v>56</v>
      </c>
      <c r="G44" s="5">
        <f>SUM(E44-F44)</f>
        <v>87.1</v>
      </c>
      <c r="H44" s="5">
        <f>RANK(G44,G44:G47,0)</f>
        <v>1</v>
      </c>
    </row>
    <row r="45" spans="2:8" x14ac:dyDescent="0.25">
      <c r="B45" s="5" t="s">
        <v>93</v>
      </c>
      <c r="C45" s="5" t="s">
        <v>94</v>
      </c>
      <c r="D45" s="3" t="s">
        <v>21</v>
      </c>
      <c r="E45" s="5">
        <v>135.1</v>
      </c>
      <c r="F45" s="5">
        <v>56</v>
      </c>
      <c r="G45" s="5">
        <f>SUM(E45-F45)</f>
        <v>79.099999999999994</v>
      </c>
      <c r="H45" s="5">
        <f>RANK(G45,G44:G47,0)</f>
        <v>2</v>
      </c>
    </row>
    <row r="46" spans="2:8" x14ac:dyDescent="0.25">
      <c r="B46" s="5" t="s">
        <v>146</v>
      </c>
      <c r="C46" s="5" t="s">
        <v>145</v>
      </c>
      <c r="D46" s="3" t="s">
        <v>21</v>
      </c>
      <c r="E46" s="5">
        <v>144.9</v>
      </c>
      <c r="F46" s="5">
        <v>67</v>
      </c>
      <c r="G46" s="5">
        <f>SUM(E46-F46)</f>
        <v>77.900000000000006</v>
      </c>
      <c r="H46" s="5">
        <f>RANK(G46,G44:G47,0)</f>
        <v>3</v>
      </c>
    </row>
    <row r="47" spans="2:8" x14ac:dyDescent="0.25">
      <c r="B47" s="5" t="s">
        <v>58</v>
      </c>
      <c r="C47" s="5" t="s">
        <v>150</v>
      </c>
      <c r="D47" s="3" t="s">
        <v>21</v>
      </c>
      <c r="E47" s="5">
        <v>138.69999999999999</v>
      </c>
      <c r="F47" s="5">
        <v>72</v>
      </c>
      <c r="G47" s="5">
        <f>SUM(E47-F47)</f>
        <v>66.699999999999989</v>
      </c>
      <c r="H47" s="5">
        <f>RANK(G47,G44:G47,0)</f>
        <v>4</v>
      </c>
    </row>
  </sheetData>
  <sortState ref="B103:G106">
    <sortCondition descending="1" ref="G103"/>
  </sortState>
  <mergeCells count="6">
    <mergeCell ref="B41:F41"/>
    <mergeCell ref="B2:F2"/>
    <mergeCell ref="B4:F4"/>
    <mergeCell ref="B12:F12"/>
    <mergeCell ref="B21:F21"/>
    <mergeCell ref="B33:F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zoomScaleNormal="100" workbookViewId="0">
      <selection activeCell="A25" sqref="A25:XFD35"/>
    </sheetView>
  </sheetViews>
  <sheetFormatPr baseColWidth="10" defaultColWidth="11.42578125" defaultRowHeight="15" x14ac:dyDescent="0.25"/>
  <cols>
    <col min="1" max="1" width="3.28515625" customWidth="1"/>
    <col min="2" max="2" width="31.85546875" bestFit="1" customWidth="1"/>
    <col min="3" max="3" width="15.42578125" bestFit="1" customWidth="1"/>
    <col min="4" max="4" width="11" bestFit="1" customWidth="1"/>
    <col min="5" max="6" width="6" bestFit="1" customWidth="1"/>
    <col min="7" max="7" width="13" bestFit="1" customWidth="1"/>
    <col min="8" max="8" width="6.5703125" bestFit="1" customWidth="1"/>
    <col min="9" max="9" width="15.42578125" bestFit="1" customWidth="1"/>
  </cols>
  <sheetData>
    <row r="2" spans="2:9" ht="23.25" x14ac:dyDescent="0.35">
      <c r="B2" s="9" t="s">
        <v>23</v>
      </c>
      <c r="C2" s="10"/>
      <c r="D2" s="10"/>
      <c r="E2" s="10"/>
      <c r="F2" s="10"/>
      <c r="G2" s="10"/>
      <c r="H2" s="10"/>
      <c r="I2" s="10"/>
    </row>
    <row r="3" spans="2:9" s="1" customFormat="1" x14ac:dyDescent="0.25">
      <c r="B3" s="2"/>
      <c r="C3" s="2"/>
      <c r="D3" s="2"/>
      <c r="E3" s="2"/>
      <c r="F3" s="2"/>
      <c r="G3" s="2"/>
      <c r="H3" s="2"/>
      <c r="I3" s="2"/>
    </row>
    <row r="4" spans="2:9" ht="15.75" x14ac:dyDescent="0.25">
      <c r="B4" s="7" t="s">
        <v>24</v>
      </c>
      <c r="C4" s="11"/>
      <c r="D4" s="11"/>
      <c r="E4" s="11"/>
      <c r="F4" s="11"/>
      <c r="G4" s="11"/>
      <c r="H4" s="11"/>
      <c r="I4" s="11"/>
    </row>
    <row r="6" spans="2:9" x14ac:dyDescent="0.25">
      <c r="B6" s="6" t="s">
        <v>0</v>
      </c>
      <c r="C6" s="6" t="s">
        <v>25</v>
      </c>
      <c r="D6" s="6" t="s">
        <v>26</v>
      </c>
      <c r="E6" s="6" t="s">
        <v>6</v>
      </c>
      <c r="F6" s="6" t="s">
        <v>7</v>
      </c>
      <c r="G6" s="6" t="s">
        <v>159</v>
      </c>
      <c r="H6" s="6" t="s">
        <v>3</v>
      </c>
      <c r="I6" s="6" t="s">
        <v>4</v>
      </c>
    </row>
    <row r="7" spans="2:9" x14ac:dyDescent="0.25">
      <c r="B7" s="5" t="s">
        <v>77</v>
      </c>
      <c r="C7" s="5" t="s">
        <v>78</v>
      </c>
      <c r="D7" s="3" t="s">
        <v>27</v>
      </c>
      <c r="E7" s="5">
        <v>117.5</v>
      </c>
      <c r="F7" s="5">
        <v>254.4</v>
      </c>
      <c r="G7" s="5"/>
      <c r="H7" s="5">
        <f>SUM(E7+F7+G7)</f>
        <v>371.9</v>
      </c>
      <c r="I7" s="5">
        <f>RANK(H7,H7:H16,0)</f>
        <v>1</v>
      </c>
    </row>
    <row r="8" spans="2:9" x14ac:dyDescent="0.25">
      <c r="B8" s="5" t="s">
        <v>155</v>
      </c>
      <c r="C8" s="5" t="s">
        <v>74</v>
      </c>
      <c r="D8" s="3" t="s">
        <v>27</v>
      </c>
      <c r="E8" s="5">
        <v>125.9</v>
      </c>
      <c r="F8" s="5">
        <v>172.5</v>
      </c>
      <c r="G8" s="5"/>
      <c r="H8" s="5">
        <f>SUM(E8+F8+G8)</f>
        <v>298.39999999999998</v>
      </c>
      <c r="I8" s="5">
        <f>RANK(H8,H7:H16,0)</f>
        <v>2</v>
      </c>
    </row>
    <row r="9" spans="2:9" x14ac:dyDescent="0.25">
      <c r="B9" s="5" t="s">
        <v>132</v>
      </c>
      <c r="C9" s="5" t="s">
        <v>133</v>
      </c>
      <c r="D9" s="3" t="s">
        <v>27</v>
      </c>
      <c r="E9" s="5">
        <v>123</v>
      </c>
      <c r="F9" s="5">
        <v>167.8</v>
      </c>
      <c r="G9" s="5"/>
      <c r="H9" s="5">
        <f>SUM(E9+F9+G9)</f>
        <v>290.8</v>
      </c>
      <c r="I9" s="5">
        <f>RANK(H9,H7:H16,0)</f>
        <v>3</v>
      </c>
    </row>
    <row r="10" spans="2:9" x14ac:dyDescent="0.25">
      <c r="B10" s="5" t="s">
        <v>142</v>
      </c>
      <c r="C10" s="5" t="s">
        <v>64</v>
      </c>
      <c r="D10" s="3" t="s">
        <v>27</v>
      </c>
      <c r="E10" s="5">
        <v>110.6</v>
      </c>
      <c r="F10" s="5">
        <v>180.1</v>
      </c>
      <c r="G10" s="5"/>
      <c r="H10" s="5">
        <f>SUM(E10+F10+G10)</f>
        <v>290.7</v>
      </c>
      <c r="I10" s="5">
        <f>RANK(H10,H7:H16,0)</f>
        <v>4</v>
      </c>
    </row>
    <row r="11" spans="2:9" x14ac:dyDescent="0.25">
      <c r="B11" s="5" t="s">
        <v>120</v>
      </c>
      <c r="C11" s="5" t="s">
        <v>61</v>
      </c>
      <c r="D11" s="3" t="s">
        <v>27</v>
      </c>
      <c r="E11" s="5">
        <v>111.3</v>
      </c>
      <c r="F11" s="5">
        <v>177.3</v>
      </c>
      <c r="G11" s="5"/>
      <c r="H11" s="5">
        <f>SUM(E11+F11+G11)</f>
        <v>288.60000000000002</v>
      </c>
      <c r="I11" s="5">
        <f>RANK(H11,H7:H16,0)</f>
        <v>5</v>
      </c>
    </row>
    <row r="12" spans="2:9" x14ac:dyDescent="0.25">
      <c r="B12" s="5" t="s">
        <v>151</v>
      </c>
      <c r="C12" s="5" t="s">
        <v>64</v>
      </c>
      <c r="D12" s="3" t="s">
        <v>27</v>
      </c>
      <c r="E12" s="5">
        <v>106.7</v>
      </c>
      <c r="F12" s="5">
        <v>211.1</v>
      </c>
      <c r="G12" s="5">
        <v>-40</v>
      </c>
      <c r="H12" s="5">
        <f>SUM(E12+F12+G12)</f>
        <v>277.8</v>
      </c>
      <c r="I12" s="5">
        <f>RANK(H12,H7:H16,0)</f>
        <v>6</v>
      </c>
    </row>
    <row r="13" spans="2:9" x14ac:dyDescent="0.25">
      <c r="B13" s="5" t="s">
        <v>93</v>
      </c>
      <c r="C13" s="5" t="s">
        <v>94</v>
      </c>
      <c r="D13" s="3" t="s">
        <v>27</v>
      </c>
      <c r="E13" s="5">
        <v>118.8</v>
      </c>
      <c r="F13" s="5">
        <v>149.69999999999999</v>
      </c>
      <c r="G13" s="5"/>
      <c r="H13" s="5">
        <f>SUM(E13+F13+G13)</f>
        <v>268.5</v>
      </c>
      <c r="I13" s="5">
        <f>RANK(H13,H7:H16,0)</f>
        <v>7</v>
      </c>
    </row>
    <row r="14" spans="2:9" x14ac:dyDescent="0.25">
      <c r="B14" s="5" t="s">
        <v>97</v>
      </c>
      <c r="C14" s="5" t="s">
        <v>64</v>
      </c>
      <c r="D14" s="3" t="s">
        <v>27</v>
      </c>
      <c r="E14" s="5">
        <v>127.8</v>
      </c>
      <c r="F14" s="5">
        <v>136</v>
      </c>
      <c r="G14" s="5"/>
      <c r="H14" s="5">
        <f>SUM(E14+F14+G14)</f>
        <v>263.8</v>
      </c>
      <c r="I14" s="5">
        <f>RANK(H14,H7:H16,0)</f>
        <v>8</v>
      </c>
    </row>
    <row r="15" spans="2:9" x14ac:dyDescent="0.25">
      <c r="B15" s="5" t="s">
        <v>147</v>
      </c>
      <c r="C15" s="5" t="s">
        <v>145</v>
      </c>
      <c r="D15" s="3" t="s">
        <v>27</v>
      </c>
      <c r="E15" s="5">
        <v>118.2</v>
      </c>
      <c r="F15" s="5">
        <v>136</v>
      </c>
      <c r="G15" s="5"/>
      <c r="H15" s="5">
        <f>SUM(E15+F15+G15)</f>
        <v>254.2</v>
      </c>
      <c r="I15" s="5">
        <f>RANK(H15,H7:H16,0)</f>
        <v>9</v>
      </c>
    </row>
    <row r="16" spans="2:9" x14ac:dyDescent="0.25">
      <c r="B16" s="5" t="s">
        <v>134</v>
      </c>
      <c r="C16" s="5" t="s">
        <v>74</v>
      </c>
      <c r="D16" s="3" t="s">
        <v>27</v>
      </c>
      <c r="E16" s="5">
        <v>102.5</v>
      </c>
      <c r="F16" s="5">
        <v>206.3</v>
      </c>
      <c r="G16" s="5">
        <v>-80</v>
      </c>
      <c r="H16" s="5">
        <f>SUM(E16+F16+G16)</f>
        <v>228.8</v>
      </c>
      <c r="I16" s="5">
        <f>RANK(H16,H7:H16,0)</f>
        <v>10</v>
      </c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x14ac:dyDescent="0.25">
      <c r="A18" s="1"/>
      <c r="B18" s="7" t="s">
        <v>28</v>
      </c>
      <c r="C18" s="8"/>
      <c r="D18" s="8"/>
      <c r="E18" s="8"/>
      <c r="F18" s="8"/>
      <c r="G18" s="8"/>
      <c r="H18" s="8"/>
      <c r="I18" s="8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6" t="s">
        <v>0</v>
      </c>
      <c r="C20" s="6" t="s">
        <v>1</v>
      </c>
      <c r="D20" s="6" t="s">
        <v>26</v>
      </c>
      <c r="E20" s="6" t="s">
        <v>6</v>
      </c>
      <c r="F20" s="6" t="s">
        <v>7</v>
      </c>
      <c r="G20" s="6" t="s">
        <v>159</v>
      </c>
      <c r="H20" s="6" t="s">
        <v>3</v>
      </c>
      <c r="I20" s="6" t="s">
        <v>4</v>
      </c>
      <c r="J20" s="1"/>
    </row>
    <row r="21" spans="1:10" x14ac:dyDescent="0.25">
      <c r="B21" s="4" t="s">
        <v>125</v>
      </c>
      <c r="C21" s="4"/>
      <c r="D21" s="3" t="s">
        <v>29</v>
      </c>
      <c r="E21" s="4">
        <v>113.5</v>
      </c>
      <c r="F21" s="4">
        <v>175.6</v>
      </c>
      <c r="G21" s="4"/>
      <c r="H21" s="4">
        <f>SUM(E21+F21+G21)</f>
        <v>289.10000000000002</v>
      </c>
      <c r="I21" s="4">
        <f>RANK(H21,H17:H24,0)</f>
        <v>1</v>
      </c>
    </row>
    <row r="22" spans="1:10" x14ac:dyDescent="0.25">
      <c r="B22" s="4" t="s">
        <v>143</v>
      </c>
      <c r="C22" s="4" t="s">
        <v>74</v>
      </c>
      <c r="D22" s="3" t="s">
        <v>29</v>
      </c>
      <c r="E22" s="4">
        <v>124.4</v>
      </c>
      <c r="F22" s="4">
        <v>161.4</v>
      </c>
      <c r="G22" s="4"/>
      <c r="H22" s="4">
        <f>SUM(E22+F22+G22)</f>
        <v>285.8</v>
      </c>
      <c r="I22" s="4">
        <f>RANK(H22,H18:H24,0)</f>
        <v>2</v>
      </c>
    </row>
    <row r="23" spans="1:10" x14ac:dyDescent="0.25">
      <c r="B23" s="4" t="s">
        <v>60</v>
      </c>
      <c r="C23" s="4" t="s">
        <v>61</v>
      </c>
      <c r="D23" s="3" t="s">
        <v>29</v>
      </c>
      <c r="E23" s="4">
        <v>132</v>
      </c>
      <c r="F23" s="4">
        <v>152.30000000000001</v>
      </c>
      <c r="G23" s="4"/>
      <c r="H23" s="4">
        <f>SUM(E23+F23+G23)</f>
        <v>284.3</v>
      </c>
      <c r="I23" s="4">
        <f>RANK(H23,H19:H24,0)</f>
        <v>3</v>
      </c>
    </row>
    <row r="24" spans="1:10" x14ac:dyDescent="0.25">
      <c r="B24" s="4" t="s">
        <v>157</v>
      </c>
      <c r="C24" s="4" t="s">
        <v>61</v>
      </c>
      <c r="D24" s="3" t="s">
        <v>29</v>
      </c>
      <c r="E24" s="4">
        <v>106.3</v>
      </c>
      <c r="F24" s="4">
        <v>169.4</v>
      </c>
      <c r="G24" s="4">
        <v>-40</v>
      </c>
      <c r="H24" s="4">
        <f>SUM(E24+F24+G24)</f>
        <v>235.7</v>
      </c>
      <c r="I24" s="4">
        <f>RANK(H24,H20:H24,0)</f>
        <v>4</v>
      </c>
    </row>
  </sheetData>
  <sortState ref="B21:H24">
    <sortCondition descending="1" ref="H21"/>
  </sortState>
  <mergeCells count="3">
    <mergeCell ref="B2:I2"/>
    <mergeCell ref="B18:I18"/>
    <mergeCell ref="B4:I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SQ EXTERNO</vt:lpstr>
      <vt:lpstr>PANCADAO</vt:lpstr>
      <vt:lpstr>TRIO</vt:lpstr>
      <vt:lpstr>SPL</vt:lpstr>
      <vt:lpstr>SQ INTERNO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OCAXION</dc:creator>
  <cp:keywords/>
  <dc:description/>
  <cp:lastModifiedBy>Usuario de Windows</cp:lastModifiedBy>
  <cp:revision/>
  <dcterms:created xsi:type="dcterms:W3CDTF">2015-05-08T08:57:05Z</dcterms:created>
  <dcterms:modified xsi:type="dcterms:W3CDTF">2026-09-27T11:57:36Z</dcterms:modified>
  <cp:category/>
  <cp:contentStatus/>
</cp:coreProperties>
</file>